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<sst xmlns="http://schemas.openxmlformats.org/spreadsheetml/2006/main" count="48" uniqueCount="38">
  <si>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中川镇2026年1-3月城市低保金发放花名册</t>
  </si>
  <si>
    <t>填报单位：中川镇</t>
  </si>
  <si>
    <t>单位：户、人、元</t>
  </si>
  <si>
    <t>填报时间：2025年12月25日</t>
  </si>
  <si>
    <t>序号</t>
  </si>
  <si>
    <t>镇</t>
  </si>
  <si>
    <t>现居住地址</t>
  </si>
  <si>
    <t>姓名</t>
  </si>
  <si>
    <t>享受人数</t>
  </si>
  <si>
    <t>类别</t>
  </si>
  <si>
    <t>开户行</t>
  </si>
  <si>
    <t>账户名</t>
  </si>
  <si>
    <t>家庭月总收入</t>
  </si>
  <si>
    <t>月人均收　入</t>
  </si>
  <si>
    <t>月家庭补助</t>
  </si>
  <si>
    <t>月发放金额</t>
  </si>
  <si>
    <t>特殊补贴</t>
  </si>
  <si>
    <t>发放金额</t>
  </si>
  <si>
    <t>备注</t>
  </si>
  <si>
    <t>中川镇</t>
  </si>
  <si>
    <t>陈家井一社</t>
  </si>
  <si>
    <t>郁天山</t>
  </si>
  <si>
    <t>城市补差</t>
  </si>
  <si>
    <t>永登县联社中川信用社</t>
  </si>
  <si>
    <t>137</t>
  </si>
  <si>
    <t>563</t>
  </si>
  <si>
    <t>0</t>
  </si>
  <si>
    <t>芦井水村三社</t>
  </si>
  <si>
    <t>郭颖</t>
  </si>
  <si>
    <t>中国农业银行股份有限公司永登县支行</t>
  </si>
  <si>
    <t>1010</t>
  </si>
  <si>
    <t>337</t>
  </si>
  <si>
    <t>363</t>
  </si>
  <si>
    <t>140</t>
  </si>
  <si>
    <t>合计</t>
  </si>
  <si>
    <t>廖家槽二社</t>
  </si>
  <si>
    <t>成艳红</t>
  </si>
  <si>
    <t>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</si>
</sst>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仿宋_GB2312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sz val="14"/>
      <name val="黑体"/>
      <charset val="134"/>
    </font>
    <font>
      <sz val="8"/>
      <color theme="1"/>
      <name val="宋体"/>
      <charset val="134"/>
      <scheme val="minor"/>
    </font>
    <font>
      <sz val="14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sz val="9"/>
      <color indexed="8"/>
      <name val="黑体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6" fontId="14" fillId="0" borderId="3" xfId="0" applyNumberFormat="1" applyFont="1" applyFill="1" applyBorder="1" applyAlignment="1" applyProtection="1">
      <alignment horizontal="center" vertical="center" wrapText="1"/>
    </xf>
    <xf numFmtId="176" fontId="1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6"/>
  <sheetViews>
    <sheetView tabSelected="1" workbookViewId="0">
      <selection activeCell="K7" sqref="K7"/>
    </sheetView>
  </sheetViews>
  <sheetFormatPr defaultColWidth="9" defaultRowHeight="14.25"/>
  <cols>
    <col min="1" max="1" width="4.25833333333333" style="7" customWidth="1"/>
    <col min="2" max="2" width="9.04166666666667" style="7" customWidth="1"/>
    <col min="3" max="3" width="9.55" style="7" customWidth="1"/>
    <col min="4" max="4" width="7" style="7" customWidth="1"/>
    <col min="5" max="5" width="5.625" style="7" customWidth="1"/>
    <col min="6" max="6" width="4.625" style="8" customWidth="1"/>
    <col min="7" max="7" width="14.2666666666667" style="7" customWidth="1"/>
    <col min="8" max="8" width="6.125" style="7" customWidth="1"/>
    <col min="9" max="12" width="4.75" style="7" customWidth="1"/>
    <col min="13" max="13" width="3.875" style="7" customWidth="1"/>
    <col min="14" max="14" width="4.75" style="7" customWidth="1"/>
    <col min="15" max="15" width="3.475" style="7" customWidth="1"/>
    <col min="16" max="16" width="45" style="7" customWidth="1"/>
    <col min="17" max="252" width="9" style="7"/>
  </cols>
  <sheetData>
    <row r="1" s="1" customFormat="1" ht="30" customHeight="1" spans="1:250">
      <c r="A1" s="9"/>
      <c r="B1" s="9"/>
      <c r="C1" s="10"/>
      <c r="D1" s="9"/>
      <c r="G1" s="11"/>
      <c r="H1" s="12"/>
      <c r="I1" s="13"/>
      <c r="J1" s="13"/>
      <c r="K1" s="13"/>
    </row>
    <row r="2" s="2" customFormat="1" ht="46" customHeight="1" spans="1:25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="3" customFormat="1" ht="30" customHeight="1" spans="1:250">
      <c r="A3" s="15" t="s">
        <v>1</v>
      </c>
      <c r="B3" s="16"/>
      <c r="C3" s="16"/>
      <c r="D3" s="16"/>
      <c r="E3" s="16"/>
      <c r="F3" s="17" t="s">
        <v>2</v>
      </c>
      <c r="G3" s="18"/>
      <c r="H3" s="16"/>
      <c r="I3" s="16"/>
      <c r="J3" s="16" t="s">
        <v>3</v>
      </c>
      <c r="K3" s="16"/>
      <c r="L3" s="16"/>
    </row>
    <row r="4" s="4" customFormat="1" ht="53" customHeight="1" spans="1:250">
      <c r="A4" s="19" t="s">
        <v>4</v>
      </c>
      <c r="B4" s="20" t="s">
        <v>5</v>
      </c>
      <c r="C4" s="21" t="s">
        <v>6</v>
      </c>
      <c r="D4" s="22" t="s">
        <v>7</v>
      </c>
      <c r="E4" s="22" t="s">
        <v>8</v>
      </c>
      <c r="F4" s="22" t="s">
        <v>9</v>
      </c>
      <c r="G4" s="22" t="s">
        <v>10</v>
      </c>
      <c r="H4" s="23" t="s">
        <v>11</v>
      </c>
      <c r="I4" s="24" t="s">
        <v>12</v>
      </c>
      <c r="J4" s="24" t="s">
        <v>13</v>
      </c>
      <c r="K4" s="24" t="s">
        <v>14</v>
      </c>
      <c r="L4" s="24" t="s">
        <v>15</v>
      </c>
      <c r="M4" s="25" t="s">
        <v>16</v>
      </c>
      <c r="N4" s="26" t="s">
        <v>17</v>
      </c>
      <c r="O4" s="27" t="s">
        <v>18</v>
      </c>
    </row>
    <row r="5" s="5" customFormat="1" ht="30" customHeight="1" spans="1:250">
      <c r="A5" s="28">
        <v>1</v>
      </c>
      <c r="B5" s="29" t="s">
        <v>19</v>
      </c>
      <c r="C5" s="30" t="s">
        <v>20</v>
      </c>
      <c r="D5" s="30" t="s">
        <v>21</v>
      </c>
      <c r="E5" s="30">
        <v>1</v>
      </c>
      <c r="F5" s="31" t="s">
        <v>22</v>
      </c>
      <c r="G5" s="31" t="s">
        <v>23</v>
      </c>
      <c r="H5" s="32" t="s">
        <v>21</v>
      </c>
      <c r="I5" s="33" t="s">
        <v>24</v>
      </c>
      <c r="J5" s="34" t="s">
        <v>24</v>
      </c>
      <c r="K5" s="35">
        <v>563</v>
      </c>
      <c r="L5" s="33" t="s">
        <v>25</v>
      </c>
      <c r="M5" s="36" t="s">
        <v>26</v>
      </c>
      <c r="N5" s="30">
        <f>563*3</f>
        <v>1689</v>
      </c>
      <c r="O5" s="37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</row>
    <row r="6" s="5" customFormat="1" ht="42" customHeight="1" spans="1:250">
      <c r="A6" s="28">
        <v>2</v>
      </c>
      <c r="B6" s="29" t="s">
        <v>19</v>
      </c>
      <c r="C6" s="30" t="s">
        <v>27</v>
      </c>
      <c r="D6" s="39" t="s">
        <v>28</v>
      </c>
      <c r="E6" s="30">
        <v>1</v>
      </c>
      <c r="F6" s="31" t="s">
        <v>22</v>
      </c>
      <c r="G6" s="31" t="s">
        <v>29</v>
      </c>
      <c r="H6" s="32" t="s">
        <v>28</v>
      </c>
      <c r="I6" s="33" t="s">
        <v>30</v>
      </c>
      <c r="J6" s="34" t="s">
        <v>31</v>
      </c>
      <c r="K6" s="35">
        <v>363</v>
      </c>
      <c r="L6" s="33" t="s">
        <v>32</v>
      </c>
      <c r="M6" s="36" t="s">
        <v>33</v>
      </c>
      <c r="N6" s="40">
        <f>503*3</f>
        <v>1509</v>
      </c>
      <c r="O6" s="37"/>
      <c r="P6" s="41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</row>
    <row r="7" s="6" customFormat="1" ht="30" customHeight="1" spans="1:250">
      <c r="A7" s="29" t="s">
        <v>34</v>
      </c>
      <c r="B7" s="29"/>
      <c r="C7" s="42"/>
      <c r="D7" s="42"/>
      <c r="E7" s="29">
        <f>SUM(E5:E6)</f>
        <v>2</v>
      </c>
      <c r="F7" s="31"/>
      <c r="G7" s="29"/>
      <c r="H7" s="29"/>
      <c r="I7" s="29"/>
      <c r="J7" s="29"/>
      <c r="K7" s="29"/>
      <c r="L7" s="29"/>
      <c r="M7" s="29"/>
      <c r="N7" s="29">
        <f>SUM(N5:N6)</f>
        <v>3198</v>
      </c>
      <c r="O7" s="29"/>
    </row>
    <row r="8" s="7" customFormat="1" spans="1:250">
      <c r="F8" s="8"/>
    </row>
    <row r="9" s="7" customFormat="1" spans="1:250">
      <c r="F9" s="8"/>
    </row>
    <row r="10" s="7" customFormat="1" spans="1:250">
      <c r="F10" s="8"/>
    </row>
    <row r="11" s="7" customFormat="1" spans="1:250">
      <c r="F11" s="8"/>
    </row>
    <row r="12" s="7" customFormat="1" spans="1:250">
      <c r="F12" s="8"/>
    </row>
    <row r="13" s="7" customFormat="1" spans="1:250">
      <c r="F13" s="8"/>
    </row>
    <row r="14" s="7" customFormat="1" spans="1:250">
      <c r="F14" s="8"/>
    </row>
    <row r="15" s="7" customFormat="1" spans="1:250">
      <c r="F15" s="8"/>
    </row>
    <row r="16" s="5" customFormat="1" ht="35" hidden="1" customHeight="1" spans="1:250">
      <c r="A16" s="28">
        <v>2</v>
      </c>
      <c r="B16" s="29" t="s">
        <v>19</v>
      </c>
      <c r="C16" s="43" t="s">
        <v>35</v>
      </c>
      <c r="D16" s="43" t="s">
        <v>36</v>
      </c>
      <c r="E16" s="43">
        <v>2</v>
      </c>
      <c r="F16" s="44" t="s">
        <v>22</v>
      </c>
      <c r="G16" s="44" t="s">
        <v>23</v>
      </c>
      <c r="H16" s="43" t="s">
        <v>36</v>
      </c>
      <c r="I16" s="45">
        <v>1600</v>
      </c>
      <c r="J16" s="46">
        <v>400</v>
      </c>
      <c r="K16" s="47">
        <f>700-J16</f>
        <v>300</v>
      </c>
      <c r="L16" s="45" t="s">
        <v>37</v>
      </c>
      <c r="M16" s="46" t="s">
        <v>26</v>
      </c>
      <c r="N16" s="47">
        <v>600</v>
      </c>
      <c r="O16" s="4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</row>
  </sheetData>
  <mergeCells count="4">
    <mergeCell ref="A1:D1"/>
    <mergeCell ref="A2:O2"/>
    <mergeCell ref="F3:G3"/>
    <mergeCell ref="A7:B7"/>
  </mergeCells>
  <pageMargins left="0.751388888888889" right="0.751388888888889" top="1" bottom="1" header="0.5" footer="0.5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2025-12-23T09:46:46Z</dcterms:created>
  <dcterms:modified xsi:type="dcterms:W3CDTF">2025-12-30T06:53:19Z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ED62D94E208D45DEBF41111A05F8CC6E_13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