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兰州新区惠民惠农财政补贴资金公示（低保）" sheetId="25" r:id="rId1"/>
    <sheet name="农村低保 " sheetId="1" r:id="rId2"/>
    <sheet name="惠民惠农（特困）" sheetId="26" r:id="rId3"/>
    <sheet name="农村特困" sheetId="21" r:id="rId4"/>
    <sheet name="惠民惠农（残疾人）" sheetId="27" r:id="rId5"/>
    <sheet name="重残" sheetId="23" r:id="rId6"/>
    <sheet name="困残" sheetId="24" r:id="rId7"/>
  </sheets>
  <definedNames>
    <definedName name="_xlnm._FilterDatabase" localSheetId="1" hidden="1">'农村低保 '!$A$1:$H$16</definedName>
    <definedName name="_xlnm.Print_Titles" localSheetId="1">'农村低保 '!$1:$3</definedName>
    <definedName name="_xlnm.Print_Area" localSheetId="1">'农村低保 '!$A$1:$H$16</definedName>
    <definedName name="_xlnm._FilterDatabase" localSheetId="3" hidden="1">农村特困!$A$1:$L$5</definedName>
    <definedName name="_xlnm.Print_Titles" localSheetId="3">农村特困!$1:$3</definedName>
    <definedName name="_xlnm.Print_Area" localSheetId="3">农村特困!$A$1:$K$9</definedName>
    <definedName name="_xlnm._FilterDatabase" localSheetId="5" hidden="1">重残!$A$1:$I$20</definedName>
    <definedName name="_xlnm._FilterDatabase" localSheetId="6" hidden="1">困残!$A$1:$I$10</definedName>
  </definedNames>
  <calcPr calcId="144525"/>
</workbook>
</file>

<file path=xl/sharedStrings.xml><?xml version="1.0" encoding="utf-8"?>
<sst xmlns="http://schemas.openxmlformats.org/spreadsheetml/2006/main" count="310" uniqueCount="109">
  <si>
    <t>附件4</t>
  </si>
  <si>
    <t>兰州新区惠民惠农财政补贴资金公示</t>
  </si>
  <si>
    <t xml:space="preserve">公示单位（公章）：     </t>
  </si>
  <si>
    <t>补贴项目名称</t>
  </si>
  <si>
    <t>最低生活保障补贴资金</t>
  </si>
  <si>
    <t>政策解读</t>
  </si>
  <si>
    <t>如：根据《甘肃省最低生活保障审核确认实施细则细则》和《兰州新区统一城乡社会救助标准的通知》规定，对“对符合最低生活保障条件的个人和家庭”进行补贴。</t>
  </si>
  <si>
    <t>补助标准</t>
  </si>
  <si>
    <t>根据《关于开展2023年提高城乡低保和特困人员救助供养标准暨有效期管理工作的通知》及《兰州新区城镇困难群众脱困解困行动实施细则（2021年-2023年）的通知》规定：“低保一类：700元/人、低保二类630元/人，低保三类100元/人，低保四类62元/人，城市低保全额标准与农村一类低保标准相统一，城市低保中的对符合城市最低生活保障条件的残疾人家庭,残疾人本人的最低生活保障金按保障标准的20%上浮计算。”</t>
  </si>
  <si>
    <t>补贴对象基本情况/变更情况</t>
  </si>
  <si>
    <t>对本辖区符合兰州新区城乡最低生活保障标准的个人和家庭，实际补贴按照保障标准进行发放</t>
  </si>
  <si>
    <t>政策咨询</t>
  </si>
  <si>
    <t>兰州新区社会保障第一服务中心电话：0931-8258851
西岔镇民政办电话：0931-5881509
文曲中心社区电话0931-8253141
咨询时间：周一至周五上午8：30-12：00，下午14：30-18：00</t>
  </si>
  <si>
    <t>补贴对象</t>
  </si>
  <si>
    <t>详见发放清册</t>
  </si>
  <si>
    <t>举报受理电话</t>
  </si>
  <si>
    <t>村监委举报受理电话</t>
  </si>
  <si>
    <t>村监委主任：               电话：</t>
  </si>
  <si>
    <t>公示期</t>
  </si>
  <si>
    <t>2025年12月1日-- 2025年12月7日</t>
  </si>
  <si>
    <t>西岔镇2026年1-3月农村低保金发放公示表</t>
  </si>
  <si>
    <t>公示单位：</t>
  </si>
  <si>
    <t>公示时间:2025年12月1日-2025年12月7日</t>
  </si>
  <si>
    <t>序号</t>
  </si>
  <si>
    <t>户主姓名</t>
  </si>
  <si>
    <t>住址</t>
  </si>
  <si>
    <t>低保类别</t>
  </si>
  <si>
    <t>享受人数</t>
  </si>
  <si>
    <t>保障标准</t>
  </si>
  <si>
    <t>1-3月保障
救助金额</t>
  </si>
  <si>
    <t>持卡人姓名</t>
  </si>
  <si>
    <t>杨增玉</t>
  </si>
  <si>
    <t>岘子村</t>
  </si>
  <si>
    <t>一类</t>
  </si>
  <si>
    <t>马桂芳</t>
  </si>
  <si>
    <t>王金万</t>
  </si>
  <si>
    <t>王成</t>
  </si>
  <si>
    <t>二类</t>
  </si>
  <si>
    <t>李茂万</t>
  </si>
  <si>
    <t>李文晖</t>
  </si>
  <si>
    <t>李茂尧</t>
  </si>
  <si>
    <t>王克翠</t>
  </si>
  <si>
    <t>李茂琪</t>
  </si>
  <si>
    <t>徐桂香</t>
  </si>
  <si>
    <t>魏万国</t>
  </si>
  <si>
    <t>魏青万</t>
  </si>
  <si>
    <t>三类</t>
  </si>
  <si>
    <t>魏红燕</t>
  </si>
  <si>
    <t>杨顺齐</t>
  </si>
  <si>
    <t>杨增举</t>
  </si>
  <si>
    <t>城乡特困人员生活补贴</t>
  </si>
  <si>
    <t>根据《甘肃省特困人员认定办法的通知》和《兰州新区特困人员工作实施细则细则的通知》规定，对“符合特困条件的个人”进行补贴。</t>
  </si>
  <si>
    <t>根据《关于开展2023年提高城乡低保和特困人员救助供养标准暨有效期管理工作的通知》规定“新区城乡特困人员基本生活标准由每月人均1189提高到1196元”</t>
  </si>
  <si>
    <t>补贴对象为无劳动能力、无生活来源且无法定赡养、抚养、扶养义务人，或者其法定义务人无履行义务能力的城乡老年人、残疾人及未满16周岁的未成年人</t>
  </si>
  <si>
    <t>村监委主任：                  电话：</t>
  </si>
  <si>
    <t>西岔镇2026年1-3月份农村特困供养金发放公示表</t>
  </si>
  <si>
    <t>所在镇
（中心社区）</t>
  </si>
  <si>
    <t>村（社区）</t>
  </si>
  <si>
    <t>供养人姓名</t>
  </si>
  <si>
    <t>性别</t>
  </si>
  <si>
    <t>民族</t>
  </si>
  <si>
    <t>自理能力情况</t>
  </si>
  <si>
    <t>月发放标准/元</t>
  </si>
  <si>
    <t>合计保障金额/元</t>
  </si>
  <si>
    <t>帐户姓名</t>
  </si>
  <si>
    <t>西岔镇</t>
  </si>
  <si>
    <t>李兆友</t>
  </si>
  <si>
    <t>男</t>
  </si>
  <si>
    <t>汉族</t>
  </si>
  <si>
    <t>完全丧失</t>
  </si>
  <si>
    <t>杨菊兰</t>
  </si>
  <si>
    <t>女</t>
  </si>
  <si>
    <t>全自理</t>
  </si>
  <si>
    <t>公示单位（公章）：</t>
  </si>
  <si>
    <t>残疾人两项补贴资金</t>
  </si>
  <si>
    <t>根据《甘肃省人民政府关于进一步完善困难残疾人生活补贴和重度残疾人护理补贴制度的实施意见》（甘政办发〔2016〕13号）精神，“困难残疾人生活补贴主要补助残疾人因残疾产生的额外生活支出，对象为城乡低保家庭中的残疾人。重度残疾人护理补贴主要补助残疾人因残疾产生的额外长期照护支出，对象为残疾等级为一、二级的残疾人。</t>
  </si>
  <si>
    <t>根据《兰州新区民政司法和社会保障局   兰州新区财政局   关于开展2021年救助对象提标暨有限期管理工作的通知》（新民社发〔2021〕18号）精神，困难残疾人生活补贴：城乡低保家庭中残疾人每人每月提高10元，达到110元。重度残疾人护理补贴：肢体、视力、智力、精神一级和智力、精神二级（含最重类别为以上两种的多重）残疾人每人每月提高10元，达到110元，听力、言语一级和肢体、视力、听力、言语二级（含最重类别为以上四种的多重）残疾人每人每月提高10元，达到60元。</t>
  </si>
  <si>
    <t>对本辖区符合条件的困难、重度残疾人，实际补贴按照残疾等级进行发放。</t>
  </si>
  <si>
    <t>西岔镇2026年1—3月份重度残疾人护理补贴发放公示表</t>
  </si>
  <si>
    <t>姓名</t>
  </si>
  <si>
    <t>家庭
住址</t>
  </si>
  <si>
    <t>享受低保类别</t>
  </si>
  <si>
    <t>是否享受困难残疾人生活补贴</t>
  </si>
  <si>
    <t>户名</t>
  </si>
  <si>
    <t>月发放标准</t>
  </si>
  <si>
    <t>1-3月发放金额</t>
  </si>
  <si>
    <t>刘永娣</t>
  </si>
  <si>
    <t>农村低保一类</t>
  </si>
  <si>
    <t>是</t>
  </si>
  <si>
    <t>农村低保二类</t>
  </si>
  <si>
    <t>杨合贵</t>
  </si>
  <si>
    <t>否</t>
  </si>
  <si>
    <t>李兆诗</t>
  </si>
  <si>
    <t>党希兰</t>
  </si>
  <si>
    <t>杨增花</t>
  </si>
  <si>
    <t>赵玉霞</t>
  </si>
  <si>
    <t>陈桂香</t>
  </si>
  <si>
    <t>杨顺安</t>
  </si>
  <si>
    <t>魏元孔</t>
  </si>
  <si>
    <t>魏晋丽</t>
  </si>
  <si>
    <t>杨增发</t>
  </si>
  <si>
    <t>张自选</t>
  </si>
  <si>
    <t>王仲英</t>
  </si>
  <si>
    <t>魏兰英</t>
  </si>
  <si>
    <t>西岔镇2026年1—3月份困难残疾人生活补贴发放公示表</t>
  </si>
  <si>
    <t>享受低
保类别</t>
  </si>
  <si>
    <t>是否享受重度残疾人护理补贴</t>
  </si>
  <si>
    <t>月发
放标准</t>
  </si>
  <si>
    <t xml:space="preserve">杨增举 </t>
  </si>
</sst>
</file>

<file path=xl/styles.xml><?xml version="1.0" encoding="utf-8"?>
<styleSheet xmlns="http://schemas.openxmlformats.org/spreadsheetml/2006/main">
  <numFmts count="7">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_ "/>
    <numFmt numFmtId="178" formatCode="0.00_ "/>
  </numFmts>
  <fonts count="55">
    <font>
      <sz val="11"/>
      <color theme="1"/>
      <name val="宋体"/>
      <charset val="134"/>
      <scheme val="minor"/>
    </font>
    <font>
      <sz val="12"/>
      <name val="宋体"/>
      <charset val="134"/>
    </font>
    <font>
      <sz val="16"/>
      <color theme="1"/>
      <name val="方正小标宋简体"/>
      <charset val="134"/>
    </font>
    <font>
      <b/>
      <sz val="11"/>
      <color theme="1"/>
      <name val="宋体"/>
      <charset val="134"/>
      <scheme val="minor"/>
    </font>
    <font>
      <b/>
      <sz val="10"/>
      <color indexed="8"/>
      <name val="宋体"/>
      <charset val="134"/>
      <scheme val="minor"/>
    </font>
    <font>
      <b/>
      <sz val="10"/>
      <color rgb="FF000000"/>
      <name val="宋体"/>
      <charset val="134"/>
      <scheme val="minor"/>
    </font>
    <font>
      <sz val="9"/>
      <color indexed="8"/>
      <name val="宋体"/>
      <charset val="134"/>
      <scheme val="minor"/>
    </font>
    <font>
      <sz val="9"/>
      <color rgb="FF000000"/>
      <name val="宋体"/>
      <charset val="134"/>
      <scheme val="minor"/>
    </font>
    <font>
      <sz val="9"/>
      <color theme="1"/>
      <name val="宋体"/>
      <charset val="134"/>
      <scheme val="minor"/>
    </font>
    <font>
      <sz val="20"/>
      <name val="方正小标宋简体"/>
      <charset val="134"/>
    </font>
    <font>
      <sz val="10"/>
      <name val="宋体"/>
      <charset val="134"/>
    </font>
    <font>
      <sz val="9"/>
      <name val="宋体"/>
      <charset val="134"/>
    </font>
    <font>
      <sz val="11"/>
      <color theme="1"/>
      <name val="方正小标宋简体"/>
      <charset val="134"/>
    </font>
    <font>
      <b/>
      <sz val="10"/>
      <color theme="1"/>
      <name val="宋体"/>
      <charset val="134"/>
      <scheme val="minor"/>
    </font>
    <font>
      <sz val="9"/>
      <name val="宋体"/>
      <charset val="134"/>
      <scheme val="minor"/>
    </font>
    <font>
      <sz val="10"/>
      <color theme="1"/>
      <name val="方正小标宋简体"/>
      <charset val="134"/>
    </font>
    <font>
      <sz val="14"/>
      <color theme="1"/>
      <name val="黑体"/>
      <charset val="134"/>
    </font>
    <font>
      <b/>
      <sz val="18"/>
      <color theme="1"/>
      <name val="宋体"/>
      <charset val="134"/>
      <scheme val="minor"/>
    </font>
    <font>
      <sz val="12"/>
      <color rgb="FF000000"/>
      <name val="宋体"/>
      <charset val="134"/>
    </font>
    <font>
      <sz val="10"/>
      <color rgb="FF000000"/>
      <name val="宋体"/>
      <charset val="134"/>
    </font>
    <font>
      <sz val="11"/>
      <color rgb="FF000000"/>
      <name val="黑体"/>
      <charset val="134"/>
    </font>
    <font>
      <sz val="9"/>
      <color rgb="FF000000"/>
      <name val="宋体"/>
      <charset val="134"/>
    </font>
    <font>
      <sz val="12"/>
      <color theme="1"/>
      <name val="宋体"/>
      <charset val="134"/>
      <scheme val="minor"/>
    </font>
    <font>
      <sz val="20"/>
      <color rgb="FF000000"/>
      <name val="方正小标宋简体"/>
      <charset val="134"/>
    </font>
    <font>
      <b/>
      <sz val="10"/>
      <color rgb="FF000000"/>
      <name val="宋体"/>
      <charset val="134"/>
    </font>
    <font>
      <sz val="10"/>
      <color rgb="FF000000"/>
      <name val="黑体"/>
      <charset val="134"/>
    </font>
    <font>
      <sz val="12"/>
      <color rgb="FF000000"/>
      <name val="黑体"/>
      <charset val="134"/>
    </font>
    <font>
      <b/>
      <sz val="10"/>
      <name val="宋体"/>
      <charset val="134"/>
    </font>
    <font>
      <b/>
      <sz val="14"/>
      <name val="宋体"/>
      <charset val="134"/>
    </font>
    <font>
      <b/>
      <sz val="11"/>
      <name val="宋体"/>
      <charset val="134"/>
      <scheme val="major"/>
    </font>
    <font>
      <b/>
      <sz val="10"/>
      <name val="宋体"/>
      <charset val="134"/>
      <scheme val="major"/>
    </font>
    <font>
      <sz val="12"/>
      <name val="宋体"/>
      <charset val="134"/>
      <scheme val="minor"/>
    </font>
    <font>
      <b/>
      <sz val="14"/>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indexed="8"/>
      <name val="Tahoma"/>
      <charset val="134"/>
    </font>
    <font>
      <b/>
      <sz val="11"/>
      <color theme="1"/>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rgb="FF000000"/>
      <name val="宋体"/>
      <charset val="134"/>
    </font>
    <font>
      <u/>
      <sz val="11"/>
      <color rgb="FF80008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sz val="11"/>
      <color indexed="8"/>
      <name val="宋体"/>
      <charset val="134"/>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5">
    <xf numFmtId="0" fontId="0" fillId="0" borderId="0">
      <alignment vertical="center"/>
    </xf>
    <xf numFmtId="0" fontId="1" fillId="0" borderId="0">
      <alignment vertical="center"/>
    </xf>
    <xf numFmtId="0" fontId="44" fillId="0" borderId="0">
      <protection locked="0"/>
    </xf>
    <xf numFmtId="0" fontId="34" fillId="20" borderId="0" applyNumberFormat="0" applyBorder="0" applyAlignment="0" applyProtection="0">
      <alignment vertical="center"/>
    </xf>
    <xf numFmtId="0" fontId="33" fillId="29" borderId="0" applyNumberFormat="0" applyBorder="0" applyAlignment="0" applyProtection="0">
      <alignment vertical="center"/>
    </xf>
    <xf numFmtId="0" fontId="33" fillId="24" borderId="0" applyNumberFormat="0" applyBorder="0" applyAlignment="0" applyProtection="0">
      <alignment vertical="center"/>
    </xf>
    <xf numFmtId="0" fontId="34" fillId="15" borderId="0" applyNumberFormat="0" applyBorder="0" applyAlignment="0" applyProtection="0">
      <alignment vertical="center"/>
    </xf>
    <xf numFmtId="0" fontId="0" fillId="0" borderId="0">
      <alignment vertical="center"/>
    </xf>
    <xf numFmtId="0" fontId="34" fillId="30" borderId="0" applyNumberFormat="0" applyBorder="0" applyAlignment="0" applyProtection="0">
      <alignment vertical="center"/>
    </xf>
    <xf numFmtId="0" fontId="33" fillId="16" borderId="0" applyNumberFormat="0" applyBorder="0" applyAlignment="0" applyProtection="0">
      <alignment vertical="center"/>
    </xf>
    <xf numFmtId="0" fontId="34" fillId="13" borderId="0" applyNumberFormat="0" applyBorder="0" applyAlignment="0" applyProtection="0">
      <alignment vertical="center"/>
    </xf>
    <xf numFmtId="0" fontId="34" fillId="21" borderId="0" applyNumberFormat="0" applyBorder="0" applyAlignment="0" applyProtection="0">
      <alignment vertical="center"/>
    </xf>
    <xf numFmtId="0" fontId="52" fillId="0" borderId="0">
      <alignment vertical="center"/>
    </xf>
    <xf numFmtId="0" fontId="34" fillId="25" borderId="0" applyNumberFormat="0" applyBorder="0" applyAlignment="0" applyProtection="0">
      <alignment vertical="center"/>
    </xf>
    <xf numFmtId="0" fontId="33" fillId="18" borderId="0" applyNumberFormat="0" applyBorder="0" applyAlignment="0" applyProtection="0">
      <alignment vertical="center"/>
    </xf>
    <xf numFmtId="0" fontId="0" fillId="0" borderId="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4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9" fillId="26" borderId="10" applyNumberFormat="0" applyAlignment="0" applyProtection="0">
      <alignment vertical="center"/>
    </xf>
    <xf numFmtId="0" fontId="50" fillId="0" borderId="7" applyNumberFormat="0" applyFill="0" applyAlignment="0" applyProtection="0">
      <alignment vertical="center"/>
    </xf>
    <xf numFmtId="0" fontId="43" fillId="17" borderId="9" applyNumberFormat="0" applyAlignment="0" applyProtection="0">
      <alignment vertical="center"/>
    </xf>
    <xf numFmtId="0" fontId="42" fillId="0" borderId="0" applyNumberFormat="0" applyFill="0" applyBorder="0" applyAlignment="0" applyProtection="0">
      <alignment vertical="center"/>
    </xf>
    <xf numFmtId="0" fontId="51" fillId="23" borderId="11" applyNumberFormat="0" applyAlignment="0" applyProtection="0">
      <alignment vertical="center"/>
    </xf>
    <xf numFmtId="0" fontId="33" fillId="31" borderId="0" applyNumberFormat="0" applyBorder="0" applyAlignment="0" applyProtection="0">
      <alignment vertical="center"/>
    </xf>
    <xf numFmtId="0" fontId="33" fillId="19" borderId="0" applyNumberFormat="0" applyBorder="0" applyAlignment="0" applyProtection="0">
      <alignment vertical="center"/>
    </xf>
    <xf numFmtId="42" fontId="0" fillId="0" borderId="0" applyFont="0" applyFill="0" applyBorder="0" applyAlignment="0" applyProtection="0">
      <alignment vertical="center"/>
    </xf>
    <xf numFmtId="0" fontId="47" fillId="0" borderId="13" applyNumberFormat="0" applyFill="0" applyAlignment="0" applyProtection="0">
      <alignment vertical="center"/>
    </xf>
    <xf numFmtId="0" fontId="41" fillId="0" borderId="0" applyNumberFormat="0" applyFill="0" applyBorder="0" applyAlignment="0" applyProtection="0">
      <alignment vertical="center"/>
    </xf>
    <xf numFmtId="0" fontId="46" fillId="23" borderId="9" applyNumberFormat="0" applyAlignment="0" applyProtection="0">
      <alignment vertical="center"/>
    </xf>
    <xf numFmtId="0" fontId="34" fillId="12" borderId="0" applyNumberFormat="0" applyBorder="0" applyAlignment="0" applyProtection="0">
      <alignment vertical="center"/>
    </xf>
    <xf numFmtId="41" fontId="0" fillId="0" borderId="0" applyFont="0" applyFill="0" applyBorder="0" applyAlignment="0" applyProtection="0">
      <alignment vertical="center"/>
    </xf>
    <xf numFmtId="0" fontId="34" fillId="32" borderId="0" applyNumberFormat="0" applyBorder="0" applyAlignment="0" applyProtection="0">
      <alignment vertical="center"/>
    </xf>
    <xf numFmtId="0" fontId="0" fillId="11" borderId="8" applyNumberFormat="0" applyFont="0" applyAlignment="0" applyProtection="0">
      <alignment vertical="center"/>
    </xf>
    <xf numFmtId="0" fontId="40"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9" fillId="0" borderId="7" applyNumberFormat="0" applyFill="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12" applyNumberFormat="0" applyFill="0" applyAlignment="0" applyProtection="0">
      <alignment vertical="center"/>
    </xf>
    <xf numFmtId="0" fontId="33" fillId="9" borderId="0" applyNumberFormat="0" applyBorder="0" applyAlignment="0" applyProtection="0">
      <alignment vertical="center"/>
    </xf>
    <xf numFmtId="0" fontId="33" fillId="8" borderId="0" applyNumberFormat="0" applyBorder="0" applyAlignment="0" applyProtection="0">
      <alignment vertical="center"/>
    </xf>
    <xf numFmtId="0" fontId="37" fillId="0" borderId="0">
      <alignment vertical="center"/>
    </xf>
    <xf numFmtId="0" fontId="34" fillId="7" borderId="0" applyNumberFormat="0" applyBorder="0" applyAlignment="0" applyProtection="0">
      <alignment vertical="center"/>
    </xf>
    <xf numFmtId="0" fontId="38" fillId="0" borderId="6" applyNumberFormat="0" applyFill="0" applyAlignment="0" applyProtection="0">
      <alignment vertical="center"/>
    </xf>
    <xf numFmtId="0" fontId="34" fillId="14" borderId="0" applyNumberFormat="0" applyBorder="0" applyAlignment="0" applyProtection="0">
      <alignment vertical="center"/>
    </xf>
    <xf numFmtId="0" fontId="36" fillId="6" borderId="0" applyNumberFormat="0" applyBorder="0" applyAlignment="0" applyProtection="0">
      <alignment vertical="center"/>
    </xf>
    <xf numFmtId="0" fontId="33" fillId="4" borderId="0" applyNumberFormat="0" applyBorder="0" applyAlignment="0" applyProtection="0">
      <alignment vertical="center"/>
    </xf>
    <xf numFmtId="0" fontId="53" fillId="0" borderId="0" applyNumberFormat="0" applyFill="0" applyBorder="0" applyAlignment="0" applyProtection="0">
      <alignment vertical="center"/>
    </xf>
    <xf numFmtId="0" fontId="35" fillId="5" borderId="0" applyNumberFormat="0" applyBorder="0" applyAlignment="0" applyProtection="0">
      <alignment vertical="center"/>
    </xf>
    <xf numFmtId="0" fontId="34" fillId="22" borderId="0" applyNumberFormat="0" applyBorder="0" applyAlignment="0" applyProtection="0">
      <alignment vertical="center"/>
    </xf>
    <xf numFmtId="0" fontId="34" fillId="3" borderId="0" applyNumberFormat="0" applyBorder="0" applyAlignment="0" applyProtection="0">
      <alignment vertical="center"/>
    </xf>
    <xf numFmtId="0" fontId="33" fillId="2" borderId="0" applyNumberFormat="0" applyBorder="0" applyAlignment="0" applyProtection="0">
      <alignment vertical="center"/>
    </xf>
  </cellStyleXfs>
  <cellXfs count="9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0" xfId="0" applyFont="1" applyFill="1" applyAlignment="1">
      <alignment horizontal="center" vertical="center"/>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Fill="1" applyBorder="1" applyAlignment="1">
      <alignment vertical="center" wrapText="1"/>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0" fillId="0" borderId="0" xfId="0" applyNumberFormat="1" applyFont="1" applyFill="1" applyBorder="1" applyAlignment="1">
      <alignment vertical="center" wrapText="1"/>
    </xf>
    <xf numFmtId="0" fontId="15" fillId="0" borderId="0" xfId="0" applyFont="1" applyFill="1" applyAlignment="1">
      <alignment horizontal="right" vertical="center"/>
    </xf>
    <xf numFmtId="0" fontId="13"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justify" vertical="center" wrapText="1"/>
    </xf>
    <xf numFmtId="0" fontId="0" fillId="0" borderId="4" xfId="0" applyFont="1" applyBorder="1" applyAlignment="1">
      <alignment horizontal="left" vertical="center" wrapText="1"/>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vertical="center" wrapText="1"/>
    </xf>
    <xf numFmtId="0" fontId="22" fillId="0" borderId="0" xfId="0" applyFont="1" applyFill="1" applyAlignment="1">
      <alignment vertical="center"/>
    </xf>
    <xf numFmtId="0" fontId="0" fillId="0" borderId="0" xfId="0" applyFill="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4" fillId="0" borderId="0" xfId="0" applyFont="1" applyFill="1" applyAlignment="1">
      <alignment vertical="center"/>
    </xf>
    <xf numFmtId="0" fontId="25" fillId="0" borderId="1" xfId="0"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xf>
    <xf numFmtId="0" fontId="18" fillId="0" borderId="0" xfId="0" applyFont="1" applyFill="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19" fillId="0" borderId="0" xfId="0" applyFont="1" applyFill="1" applyAlignment="1">
      <alignment horizontal="center" vertical="center" wrapText="1"/>
    </xf>
    <xf numFmtId="178" fontId="24" fillId="0" borderId="0" xfId="0" applyNumberFormat="1" applyFont="1" applyFill="1" applyAlignment="1">
      <alignment horizontal="right" vertical="center"/>
    </xf>
    <xf numFmtId="0" fontId="26" fillId="0" borderId="0" xfId="0" applyFont="1" applyFill="1" applyAlignment="1">
      <alignment vertical="center"/>
    </xf>
    <xf numFmtId="0" fontId="16" fillId="0" borderId="0" xfId="0" applyFont="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27" fillId="0" borderId="0" xfId="0" applyFont="1" applyFill="1" applyBorder="1" applyAlignment="1">
      <alignment vertical="center"/>
    </xf>
    <xf numFmtId="0" fontId="28" fillId="0" borderId="0" xfId="0" applyFont="1" applyFill="1" applyBorder="1" applyAlignment="1">
      <alignment vertical="center"/>
    </xf>
    <xf numFmtId="0" fontId="22" fillId="0" borderId="0" xfId="0" applyFont="1" applyFill="1">
      <alignment vertical="center"/>
    </xf>
    <xf numFmtId="0" fontId="1" fillId="0" borderId="0" xfId="0"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0" xfId="0" applyNumberFormat="1" applyFont="1" applyFill="1" applyBorder="1" applyAlignment="1">
      <alignment vertical="center"/>
    </xf>
    <xf numFmtId="0" fontId="9" fillId="0" borderId="0" xfId="0" applyFont="1" applyFill="1" applyAlignment="1">
      <alignment horizontal="center" vertical="center"/>
    </xf>
    <xf numFmtId="0" fontId="29" fillId="0" borderId="0" xfId="0" applyFont="1" applyFill="1" applyAlignment="1">
      <alignment horizontal="lef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8" fillId="0" borderId="5" xfId="0" applyFont="1" applyFill="1" applyBorder="1" applyAlignment="1">
      <alignment horizontal="center" vertical="center" wrapText="1"/>
    </xf>
    <xf numFmtId="0" fontId="31" fillId="0" borderId="1" xfId="0" applyFont="1" applyFill="1" applyBorder="1" applyAlignment="1">
      <alignment horizontal="center" vertical="center" wrapText="1"/>
    </xf>
    <xf numFmtId="177" fontId="29" fillId="0" borderId="0" xfId="0" applyNumberFormat="1" applyFont="1" applyFill="1" applyAlignment="1">
      <alignment horizontal="center" vertical="center"/>
    </xf>
    <xf numFmtId="177" fontId="28" fillId="0" borderId="5" xfId="0" applyNumberFormat="1" applyFont="1" applyFill="1" applyBorder="1" applyAlignment="1">
      <alignment horizontal="center" vertical="center" wrapText="1"/>
    </xf>
    <xf numFmtId="177" fontId="31" fillId="0" borderId="1" xfId="0" applyNumberFormat="1" applyFont="1" applyFill="1" applyBorder="1" applyAlignment="1">
      <alignment horizontal="distributed" vertical="center" wrapText="1"/>
    </xf>
    <xf numFmtId="0" fontId="31" fillId="0" borderId="2" xfId="0"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13" fillId="0" borderId="0" xfId="0" applyFont="1">
      <alignment vertical="center"/>
    </xf>
    <xf numFmtId="0" fontId="32" fillId="0" borderId="0" xfId="0" applyFont="1" applyFill="1">
      <alignment vertical="center"/>
    </xf>
    <xf numFmtId="0" fontId="0"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0" xfId="0" applyAlignment="1">
      <alignment horizontal="left" vertical="center"/>
    </xf>
  </cellXfs>
  <cellStyles count="55">
    <cellStyle name="常规" xfId="0" builtinId="0"/>
    <cellStyle name="常规 10 37 2 3" xfId="1"/>
    <cellStyle name="常规 4 2" xfId="2"/>
    <cellStyle name="强调文字颜色 6" xfId="3" builtinId="49"/>
    <cellStyle name="20% - 强调文字颜色 5" xfId="4" builtinId="46"/>
    <cellStyle name="20% - 强调文字颜色 4" xfId="5" builtinId="42"/>
    <cellStyle name="强调文字颜色 4" xfId="6" builtinId="41"/>
    <cellStyle name="常规 10"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workbookViewId="0">
      <selection activeCell="I6" sqref="I6"/>
    </sheetView>
  </sheetViews>
  <sheetFormatPr defaultColWidth="9" defaultRowHeight="14.25"/>
  <cols>
    <col min="1" max="1" width="19.6333333333333" customWidth="1"/>
    <col min="2" max="5" width="15.6333333333333" customWidth="1"/>
  </cols>
  <sheetData>
    <row r="1" ht="36.95" customHeight="1" spans="1:1">
      <c r="A1" s="66" t="s">
        <v>0</v>
      </c>
    </row>
    <row r="2" ht="48" customHeight="1" spans="1:5">
      <c r="A2" s="32" t="s">
        <v>1</v>
      </c>
      <c r="B2" s="32"/>
      <c r="C2" s="32"/>
      <c r="D2" s="32"/>
      <c r="E2" s="32"/>
    </row>
    <row r="3" ht="27" customHeight="1" spans="1:5">
      <c r="A3" s="33" t="s">
        <v>2</v>
      </c>
      <c r="B3" s="33"/>
      <c r="C3" s="33"/>
      <c r="D3" s="33"/>
      <c r="E3" s="33"/>
    </row>
    <row r="4" ht="48" customHeight="1" spans="1:5">
      <c r="A4" s="34" t="s">
        <v>3</v>
      </c>
      <c r="B4" s="34" t="s">
        <v>4</v>
      </c>
      <c r="C4" s="34"/>
      <c r="D4" s="34"/>
      <c r="E4" s="34"/>
    </row>
    <row r="5" ht="75.95" customHeight="1" spans="1:5">
      <c r="A5" s="34" t="s">
        <v>5</v>
      </c>
      <c r="B5" s="88" t="s">
        <v>6</v>
      </c>
      <c r="C5" s="88"/>
      <c r="D5" s="88"/>
      <c r="E5" s="88"/>
    </row>
    <row r="6" ht="99" customHeight="1" spans="1:10">
      <c r="A6" s="34" t="s">
        <v>7</v>
      </c>
      <c r="B6" s="89" t="s">
        <v>8</v>
      </c>
      <c r="C6" s="90"/>
      <c r="D6" s="90"/>
      <c r="E6" s="91"/>
      <c r="J6" s="92"/>
    </row>
    <row r="7" ht="57" customHeight="1" spans="1:5">
      <c r="A7" s="38" t="s">
        <v>9</v>
      </c>
      <c r="B7" s="88" t="s">
        <v>10</v>
      </c>
      <c r="C7" s="88"/>
      <c r="D7" s="88"/>
      <c r="E7" s="88"/>
    </row>
    <row r="8" ht="68" customHeight="1" spans="1:5">
      <c r="A8" s="38" t="s">
        <v>11</v>
      </c>
      <c r="B8" s="41" t="s">
        <v>12</v>
      </c>
      <c r="C8" s="42"/>
      <c r="D8" s="42"/>
      <c r="E8" s="45"/>
    </row>
    <row r="9" ht="57" customHeight="1" spans="1:5">
      <c r="A9" s="34" t="s">
        <v>13</v>
      </c>
      <c r="B9" s="40" t="s">
        <v>14</v>
      </c>
      <c r="C9" s="40"/>
      <c r="D9" s="40"/>
      <c r="E9" s="40"/>
    </row>
    <row r="10" ht="63" customHeight="1" spans="1:5">
      <c r="A10" s="34" t="s">
        <v>15</v>
      </c>
      <c r="B10" s="41" t="s">
        <v>12</v>
      </c>
      <c r="C10" s="42"/>
      <c r="D10" s="42"/>
      <c r="E10" s="45"/>
    </row>
    <row r="11" ht="57" customHeight="1" spans="1:5">
      <c r="A11" s="34" t="s">
        <v>16</v>
      </c>
      <c r="B11" s="43" t="s">
        <v>17</v>
      </c>
      <c r="C11" s="43"/>
      <c r="D11" s="43"/>
      <c r="E11" s="43"/>
    </row>
    <row r="12" ht="57" customHeight="1" spans="1:5">
      <c r="A12" s="34" t="s">
        <v>18</v>
      </c>
      <c r="B12" s="43" t="s">
        <v>19</v>
      </c>
      <c r="C12" s="43"/>
      <c r="D12" s="43"/>
      <c r="E12" s="43"/>
    </row>
  </sheetData>
  <mergeCells count="11">
    <mergeCell ref="A2:E2"/>
    <mergeCell ref="A3:E3"/>
    <mergeCell ref="B4:E4"/>
    <mergeCell ref="B5:E5"/>
    <mergeCell ref="B6:E6"/>
    <mergeCell ref="B7:E7"/>
    <mergeCell ref="B8:E8"/>
    <mergeCell ref="B9:E9"/>
    <mergeCell ref="B10:E10"/>
    <mergeCell ref="B11:E11"/>
    <mergeCell ref="B12:E12"/>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130"/>
  <sheetViews>
    <sheetView workbookViewId="0">
      <pane ySplit="3" topLeftCell="A4" activePane="bottomLeft" state="frozen"/>
      <selection/>
      <selection pane="bottomLeft" activeCell="A17" sqref="$A17:$XFD17"/>
    </sheetView>
  </sheetViews>
  <sheetFormatPr defaultColWidth="9" defaultRowHeight="24.45" customHeight="1"/>
  <cols>
    <col min="1" max="1" width="7.375" style="1" customWidth="1"/>
    <col min="2" max="2" width="12.375" style="72" customWidth="1"/>
    <col min="3" max="3" width="12.1833333333333" style="1" customWidth="1"/>
    <col min="4" max="4" width="10.75" style="1" customWidth="1"/>
    <col min="5" max="5" width="7.625" style="73" customWidth="1"/>
    <col min="6" max="6" width="7.875" style="1" customWidth="1"/>
    <col min="7" max="7" width="12.625" style="74" customWidth="1"/>
    <col min="8" max="8" width="13.125" style="1" customWidth="1"/>
    <col min="9" max="9" width="15.625" style="1" customWidth="1"/>
    <col min="10" max="16372" width="9" style="1"/>
    <col min="16373" max="16375" width="9" style="71"/>
    <col min="16376" max="16384" width="9" style="1"/>
  </cols>
  <sheetData>
    <row r="1" s="1" customFormat="1" ht="37" customHeight="1" spans="1:7">
      <c r="A1" s="75" t="s">
        <v>20</v>
      </c>
      <c r="B1" s="75"/>
      <c r="C1" s="75"/>
      <c r="D1" s="75"/>
      <c r="E1" s="75"/>
      <c r="F1" s="75"/>
      <c r="G1" s="75"/>
    </row>
    <row r="2" s="69" customFormat="1" ht="31" customHeight="1" spans="1:16372">
      <c r="A2" s="76" t="s">
        <v>21</v>
      </c>
      <c r="B2" s="76"/>
      <c r="C2" s="77"/>
      <c r="D2" s="78"/>
      <c r="E2" s="81" t="s">
        <v>22</v>
      </c>
      <c r="F2" s="81"/>
      <c r="G2" s="81"/>
      <c r="H2" s="81"/>
      <c r="XEP2" s="86"/>
      <c r="XEQ2" s="86"/>
      <c r="XER2" s="86"/>
    </row>
    <row r="3" s="70" customFormat="1" ht="43" customHeight="1" spans="1:16375">
      <c r="A3" s="79" t="s">
        <v>23</v>
      </c>
      <c r="B3" s="79" t="s">
        <v>24</v>
      </c>
      <c r="C3" s="79" t="s">
        <v>25</v>
      </c>
      <c r="D3" s="79" t="s">
        <v>26</v>
      </c>
      <c r="E3" s="82" t="s">
        <v>27</v>
      </c>
      <c r="F3" s="79" t="s">
        <v>28</v>
      </c>
      <c r="G3" s="82" t="s">
        <v>29</v>
      </c>
      <c r="H3" s="79" t="s">
        <v>30</v>
      </c>
      <c r="XES3" s="87"/>
      <c r="XET3" s="87"/>
      <c r="XEU3" s="87"/>
    </row>
    <row r="4" s="1" customFormat="1" ht="23" customHeight="1" spans="1:8">
      <c r="A4" s="80">
        <f>MAX($A$3:A3)+1</f>
        <v>1</v>
      </c>
      <c r="B4" s="80" t="s">
        <v>31</v>
      </c>
      <c r="C4" s="80" t="s">
        <v>32</v>
      </c>
      <c r="D4" s="80" t="s">
        <v>33</v>
      </c>
      <c r="E4" s="83">
        <v>1</v>
      </c>
      <c r="F4" s="84">
        <v>700</v>
      </c>
      <c r="G4" s="85">
        <f t="shared" ref="G4:G16" si="0">E4*F4*3</f>
        <v>2100</v>
      </c>
      <c r="H4" s="80" t="s">
        <v>31</v>
      </c>
    </row>
    <row r="5" s="1" customFormat="1" ht="23" customHeight="1" spans="1:8">
      <c r="A5" s="80">
        <f>MAX($A$3:A4)+1</f>
        <v>2</v>
      </c>
      <c r="B5" s="80" t="s">
        <v>34</v>
      </c>
      <c r="C5" s="80" t="s">
        <v>32</v>
      </c>
      <c r="D5" s="80" t="s">
        <v>33</v>
      </c>
      <c r="E5" s="85">
        <v>3</v>
      </c>
      <c r="F5" s="84">
        <v>700</v>
      </c>
      <c r="G5" s="85">
        <f t="shared" si="0"/>
        <v>6300</v>
      </c>
      <c r="H5" s="80" t="s">
        <v>34</v>
      </c>
    </row>
    <row r="6" s="1" customFormat="1" ht="23" customHeight="1" spans="1:8">
      <c r="A6" s="80">
        <f>MAX($A$3:A5)+1</f>
        <v>3</v>
      </c>
      <c r="B6" s="80" t="s">
        <v>35</v>
      </c>
      <c r="C6" s="80" t="s">
        <v>32</v>
      </c>
      <c r="D6" s="80" t="s">
        <v>33</v>
      </c>
      <c r="E6" s="85">
        <v>1</v>
      </c>
      <c r="F6" s="84">
        <v>700</v>
      </c>
      <c r="G6" s="85">
        <f t="shared" si="0"/>
        <v>2100</v>
      </c>
      <c r="H6" s="80" t="s">
        <v>35</v>
      </c>
    </row>
    <row r="7" s="1" customFormat="1" ht="23" customHeight="1" spans="1:8">
      <c r="A7" s="80">
        <f>MAX($A$3:A6)+1</f>
        <v>4</v>
      </c>
      <c r="B7" s="80" t="s">
        <v>36</v>
      </c>
      <c r="C7" s="80" t="s">
        <v>32</v>
      </c>
      <c r="D7" s="80" t="s">
        <v>37</v>
      </c>
      <c r="E7" s="85">
        <v>1</v>
      </c>
      <c r="F7" s="84">
        <v>630</v>
      </c>
      <c r="G7" s="85">
        <f t="shared" si="0"/>
        <v>1890</v>
      </c>
      <c r="H7" s="80" t="s">
        <v>36</v>
      </c>
    </row>
    <row r="8" s="1" customFormat="1" ht="23" customHeight="1" spans="1:8">
      <c r="A8" s="80">
        <f>MAX($A$3:A7)+1</f>
        <v>5</v>
      </c>
      <c r="B8" s="80" t="s">
        <v>38</v>
      </c>
      <c r="C8" s="80" t="s">
        <v>32</v>
      </c>
      <c r="D8" s="80" t="s">
        <v>37</v>
      </c>
      <c r="E8" s="85">
        <v>2</v>
      </c>
      <c r="F8" s="84">
        <v>630</v>
      </c>
      <c r="G8" s="85">
        <f t="shared" si="0"/>
        <v>3780</v>
      </c>
      <c r="H8" s="80" t="s">
        <v>38</v>
      </c>
    </row>
    <row r="9" s="1" customFormat="1" ht="23" customHeight="1" spans="1:8">
      <c r="A9" s="80">
        <f>MAX($A$3:A8)+1</f>
        <v>6</v>
      </c>
      <c r="B9" s="80" t="s">
        <v>39</v>
      </c>
      <c r="C9" s="80" t="s">
        <v>32</v>
      </c>
      <c r="D9" s="80" t="s">
        <v>33</v>
      </c>
      <c r="E9" s="85">
        <v>1</v>
      </c>
      <c r="F9" s="84">
        <v>700</v>
      </c>
      <c r="G9" s="85">
        <f t="shared" si="0"/>
        <v>2100</v>
      </c>
      <c r="H9" s="80" t="s">
        <v>40</v>
      </c>
    </row>
    <row r="10" s="1" customFormat="1" ht="23" customHeight="1" spans="1:8">
      <c r="A10" s="80">
        <f>MAX($A$3:A9)+1</f>
        <v>7</v>
      </c>
      <c r="B10" s="80" t="s">
        <v>41</v>
      </c>
      <c r="C10" s="80" t="s">
        <v>32</v>
      </c>
      <c r="D10" s="80" t="s">
        <v>37</v>
      </c>
      <c r="E10" s="85">
        <v>2</v>
      </c>
      <c r="F10" s="84">
        <v>630</v>
      </c>
      <c r="G10" s="85">
        <f t="shared" si="0"/>
        <v>3780</v>
      </c>
      <c r="H10" s="80" t="s">
        <v>41</v>
      </c>
    </row>
    <row r="11" s="1" customFormat="1" ht="23" customHeight="1" spans="1:8">
      <c r="A11" s="80">
        <f>MAX($A$3:A10)+1</f>
        <v>8</v>
      </c>
      <c r="B11" s="80" t="s">
        <v>42</v>
      </c>
      <c r="C11" s="80" t="s">
        <v>32</v>
      </c>
      <c r="D11" s="80" t="s">
        <v>37</v>
      </c>
      <c r="E11" s="85">
        <v>1</v>
      </c>
      <c r="F11" s="84">
        <v>630</v>
      </c>
      <c r="G11" s="85">
        <f t="shared" si="0"/>
        <v>1890</v>
      </c>
      <c r="H11" s="80" t="s">
        <v>42</v>
      </c>
    </row>
    <row r="12" s="1" customFormat="1" ht="23" customHeight="1" spans="1:8">
      <c r="A12" s="80">
        <f>MAX($A$3:A11)+1</f>
        <v>9</v>
      </c>
      <c r="B12" s="80" t="s">
        <v>43</v>
      </c>
      <c r="C12" s="80" t="s">
        <v>32</v>
      </c>
      <c r="D12" s="80" t="s">
        <v>37</v>
      </c>
      <c r="E12" s="85">
        <v>1</v>
      </c>
      <c r="F12" s="84">
        <v>630</v>
      </c>
      <c r="G12" s="85">
        <f t="shared" si="0"/>
        <v>1890</v>
      </c>
      <c r="H12" s="80" t="s">
        <v>43</v>
      </c>
    </row>
    <row r="13" s="1" customFormat="1" ht="23" customHeight="1" spans="1:8">
      <c r="A13" s="80">
        <f>MAX($A$3:A12)+1</f>
        <v>10</v>
      </c>
      <c r="B13" s="80" t="s">
        <v>44</v>
      </c>
      <c r="C13" s="80" t="s">
        <v>32</v>
      </c>
      <c r="D13" s="80" t="s">
        <v>33</v>
      </c>
      <c r="E13" s="85">
        <v>2</v>
      </c>
      <c r="F13" s="84">
        <v>700</v>
      </c>
      <c r="G13" s="85">
        <f t="shared" si="0"/>
        <v>4200</v>
      </c>
      <c r="H13" s="80" t="s">
        <v>44</v>
      </c>
    </row>
    <row r="14" s="1" customFormat="1" ht="23" customHeight="1" spans="1:8">
      <c r="A14" s="80">
        <f>MAX($A$3:A13)+1</f>
        <v>11</v>
      </c>
      <c r="B14" s="80" t="s">
        <v>45</v>
      </c>
      <c r="C14" s="80" t="s">
        <v>32</v>
      </c>
      <c r="D14" s="80" t="s">
        <v>46</v>
      </c>
      <c r="E14" s="85">
        <v>5</v>
      </c>
      <c r="F14" s="84">
        <v>100</v>
      </c>
      <c r="G14" s="85">
        <f t="shared" si="0"/>
        <v>1500</v>
      </c>
      <c r="H14" s="80" t="s">
        <v>45</v>
      </c>
    </row>
    <row r="15" s="1" customFormat="1" ht="23" customHeight="1" spans="1:8">
      <c r="A15" s="80">
        <f>MAX($A$3:A14)+1</f>
        <v>12</v>
      </c>
      <c r="B15" s="80" t="s">
        <v>47</v>
      </c>
      <c r="C15" s="80" t="s">
        <v>32</v>
      </c>
      <c r="D15" s="80" t="s">
        <v>33</v>
      </c>
      <c r="E15" s="85">
        <v>1</v>
      </c>
      <c r="F15" s="84">
        <v>700</v>
      </c>
      <c r="G15" s="85">
        <f t="shared" si="0"/>
        <v>2100</v>
      </c>
      <c r="H15" s="80" t="s">
        <v>48</v>
      </c>
    </row>
    <row r="16" s="1" customFormat="1" ht="23" customHeight="1" spans="1:8">
      <c r="A16" s="80">
        <f>MAX($A$3:A15)+1</f>
        <v>13</v>
      </c>
      <c r="B16" s="80" t="s">
        <v>49</v>
      </c>
      <c r="C16" s="80" t="s">
        <v>32</v>
      </c>
      <c r="D16" s="80" t="s">
        <v>33</v>
      </c>
      <c r="E16" s="85">
        <v>1</v>
      </c>
      <c r="F16" s="84">
        <v>700</v>
      </c>
      <c r="G16" s="85">
        <f t="shared" si="0"/>
        <v>2100</v>
      </c>
      <c r="H16" s="80" t="s">
        <v>49</v>
      </c>
    </row>
    <row r="116" s="71" customFormat="1" customHeight="1"/>
    <row r="130" s="71" customFormat="1" customHeight="1"/>
  </sheetData>
  <mergeCells count="3">
    <mergeCell ref="A1:G1"/>
    <mergeCell ref="A2:B2"/>
    <mergeCell ref="E2:H2"/>
  </mergeCells>
  <printOptions horizontalCentered="1"/>
  <pageMargins left="0.0784722222222222" right="0.0784722222222222" top="0.354166666666667" bottom="0.196527777777778" header="0.393055555555556" footer="0.156944444444444"/>
  <pageSetup paperSize="9" fitToHeight="0" orientation="portrait"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G8" sqref="G8"/>
    </sheetView>
  </sheetViews>
  <sheetFormatPr defaultColWidth="9" defaultRowHeight="14.25" outlineLevelCol="4"/>
  <cols>
    <col min="1" max="1" width="19.6333333333333" customWidth="1"/>
    <col min="2" max="5" width="15.6333333333333" customWidth="1"/>
  </cols>
  <sheetData>
    <row r="1" customFormat="1" ht="36.95" customHeight="1" spans="1:1">
      <c r="A1" s="66" t="s">
        <v>0</v>
      </c>
    </row>
    <row r="2" ht="37" customHeight="1" spans="1:5">
      <c r="A2" s="32" t="s">
        <v>1</v>
      </c>
      <c r="B2" s="32"/>
      <c r="C2" s="32"/>
      <c r="D2" s="32"/>
      <c r="E2" s="32"/>
    </row>
    <row r="3" ht="27" customHeight="1" spans="1:5">
      <c r="A3" s="33" t="s">
        <v>2</v>
      </c>
      <c r="B3" s="33"/>
      <c r="C3" s="33"/>
      <c r="D3" s="33"/>
      <c r="E3" s="33"/>
    </row>
    <row r="4" ht="48" customHeight="1" spans="1:5">
      <c r="A4" s="34" t="s">
        <v>3</v>
      </c>
      <c r="B4" s="34" t="s">
        <v>50</v>
      </c>
      <c r="C4" s="34"/>
      <c r="D4" s="34"/>
      <c r="E4" s="34"/>
    </row>
    <row r="5" ht="75.95" customHeight="1" spans="1:5">
      <c r="A5" s="34" t="s">
        <v>5</v>
      </c>
      <c r="B5" s="35" t="s">
        <v>51</v>
      </c>
      <c r="C5" s="35"/>
      <c r="D5" s="35"/>
      <c r="E5" s="35"/>
    </row>
    <row r="6" ht="57" customHeight="1" spans="1:5">
      <c r="A6" s="34" t="s">
        <v>7</v>
      </c>
      <c r="B6" s="36" t="s">
        <v>52</v>
      </c>
      <c r="C6" s="37"/>
      <c r="D6" s="37"/>
      <c r="E6" s="44"/>
    </row>
    <row r="7" ht="57" customHeight="1" spans="1:5">
      <c r="A7" s="38" t="s">
        <v>9</v>
      </c>
      <c r="B7" s="67" t="s">
        <v>53</v>
      </c>
      <c r="C7" s="68"/>
      <c r="D7" s="68"/>
      <c r="E7" s="68"/>
    </row>
    <row r="8" ht="91" customHeight="1" spans="1:5">
      <c r="A8" s="38" t="s">
        <v>11</v>
      </c>
      <c r="B8" s="41" t="s">
        <v>12</v>
      </c>
      <c r="C8" s="42"/>
      <c r="D8" s="42"/>
      <c r="E8" s="45"/>
    </row>
    <row r="9" ht="57" customHeight="1" spans="1:5">
      <c r="A9" s="34" t="s">
        <v>13</v>
      </c>
      <c r="B9" s="40" t="s">
        <v>14</v>
      </c>
      <c r="C9" s="40"/>
      <c r="D9" s="40"/>
      <c r="E9" s="40"/>
    </row>
    <row r="10" ht="69" customHeight="1" spans="1:5">
      <c r="A10" s="34" t="s">
        <v>15</v>
      </c>
      <c r="B10" s="41" t="s">
        <v>12</v>
      </c>
      <c r="C10" s="42"/>
      <c r="D10" s="42"/>
      <c r="E10" s="45"/>
    </row>
    <row r="11" ht="57" customHeight="1" spans="1:5">
      <c r="A11" s="34" t="s">
        <v>16</v>
      </c>
      <c r="B11" s="43" t="s">
        <v>54</v>
      </c>
      <c r="C11" s="43"/>
      <c r="D11" s="43"/>
      <c r="E11" s="43"/>
    </row>
    <row r="12" ht="57" customHeight="1" spans="1:5">
      <c r="A12" s="34" t="s">
        <v>18</v>
      </c>
      <c r="B12" s="43" t="s">
        <v>19</v>
      </c>
      <c r="C12" s="43"/>
      <c r="D12" s="43"/>
      <c r="E12" s="43"/>
    </row>
  </sheetData>
  <mergeCells count="11">
    <mergeCell ref="A2:E2"/>
    <mergeCell ref="A3:E3"/>
    <mergeCell ref="B4:E4"/>
    <mergeCell ref="B5:E5"/>
    <mergeCell ref="B6:E6"/>
    <mergeCell ref="B7:E7"/>
    <mergeCell ref="B8:E8"/>
    <mergeCell ref="B9:E9"/>
    <mergeCell ref="B10:E10"/>
    <mergeCell ref="B11:E11"/>
    <mergeCell ref="B12:E12"/>
  </mergeCells>
  <pageMargins left="0.75" right="0.75" top="1" bottom="1" header="0.5" footer="0.5"/>
  <pageSetup paperSize="9" scale="9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workbookViewId="0">
      <selection activeCell="L10" sqref="L10"/>
    </sheetView>
  </sheetViews>
  <sheetFormatPr defaultColWidth="12.1" defaultRowHeight="39" customHeight="1"/>
  <cols>
    <col min="1" max="1" width="5" style="50" customWidth="1"/>
    <col min="2" max="2" width="7.33333333333333" style="50" customWidth="1"/>
    <col min="3" max="3" width="10.3583333333333" style="50" customWidth="1"/>
    <col min="4" max="4" width="10.125" style="51" customWidth="1"/>
    <col min="5" max="5" width="3.85" style="50" customWidth="1"/>
    <col min="6" max="6" width="4.88333333333333" style="50" customWidth="1"/>
    <col min="7" max="7" width="5.225" style="50" customWidth="1"/>
    <col min="8" max="8" width="8.625" style="51" customWidth="1"/>
    <col min="9" max="9" width="7.66666666666667" style="50" customWidth="1"/>
    <col min="10" max="10" width="8.40833333333333" style="50" customWidth="1"/>
    <col min="11" max="11" width="8.5" style="50" customWidth="1"/>
    <col min="12" max="12" width="16.25" style="50" customWidth="1"/>
    <col min="13" max="23" width="12.1" style="50"/>
    <col min="24" max="16376" width="12.1" style="52"/>
    <col min="16377" max="16384" width="12.1" style="53"/>
  </cols>
  <sheetData>
    <row r="1" s="46" customFormat="1" ht="43" customHeight="1" spans="1:11">
      <c r="A1" s="54" t="s">
        <v>55</v>
      </c>
      <c r="B1" s="54"/>
      <c r="C1" s="54"/>
      <c r="D1" s="55"/>
      <c r="E1" s="54"/>
      <c r="F1" s="54"/>
      <c r="G1" s="54"/>
      <c r="H1" s="55"/>
      <c r="I1" s="55"/>
      <c r="J1" s="55"/>
      <c r="K1" s="54"/>
    </row>
    <row r="2" s="47" customFormat="1" ht="21" customHeight="1" spans="1:11">
      <c r="A2" s="56" t="s">
        <v>21</v>
      </c>
      <c r="B2" s="56"/>
      <c r="C2" s="56"/>
      <c r="D2" s="56"/>
      <c r="E2" s="61"/>
      <c r="F2" s="61"/>
      <c r="G2" s="61"/>
      <c r="H2" s="62"/>
      <c r="I2" s="63"/>
      <c r="J2" s="63"/>
      <c r="K2" s="64" t="s">
        <v>22</v>
      </c>
    </row>
    <row r="3" s="48" customFormat="1" ht="49" customHeight="1" spans="1:23">
      <c r="A3" s="57" t="s">
        <v>23</v>
      </c>
      <c r="B3" s="58" t="s">
        <v>56</v>
      </c>
      <c r="C3" s="57" t="s">
        <v>57</v>
      </c>
      <c r="D3" s="57" t="s">
        <v>58</v>
      </c>
      <c r="E3" s="57" t="s">
        <v>59</v>
      </c>
      <c r="F3" s="57" t="s">
        <v>60</v>
      </c>
      <c r="G3" s="57" t="s">
        <v>27</v>
      </c>
      <c r="H3" s="57" t="s">
        <v>61</v>
      </c>
      <c r="I3" s="57" t="s">
        <v>62</v>
      </c>
      <c r="J3" s="57" t="s">
        <v>63</v>
      </c>
      <c r="K3" s="57" t="s">
        <v>64</v>
      </c>
      <c r="L3" s="65"/>
      <c r="M3" s="65"/>
      <c r="N3" s="65"/>
      <c r="O3" s="65"/>
      <c r="P3" s="65"/>
      <c r="Q3" s="65"/>
      <c r="R3" s="65"/>
      <c r="S3" s="65"/>
      <c r="T3" s="65"/>
      <c r="U3" s="65"/>
      <c r="V3" s="65"/>
      <c r="W3" s="65"/>
    </row>
    <row r="4" s="49" customFormat="1" ht="30" customHeight="1" spans="1:11">
      <c r="A4" s="59">
        <v>1</v>
      </c>
      <c r="B4" s="59" t="s">
        <v>65</v>
      </c>
      <c r="C4" s="59" t="s">
        <v>32</v>
      </c>
      <c r="D4" s="59" t="s">
        <v>66</v>
      </c>
      <c r="E4" s="59" t="s">
        <v>67</v>
      </c>
      <c r="F4" s="59" t="s">
        <v>68</v>
      </c>
      <c r="G4" s="59">
        <v>2</v>
      </c>
      <c r="H4" s="59" t="s">
        <v>69</v>
      </c>
      <c r="I4" s="59">
        <v>1196</v>
      </c>
      <c r="J4" s="59">
        <f>I4*G4*1*3</f>
        <v>7176</v>
      </c>
      <c r="K4" s="59" t="s">
        <v>66</v>
      </c>
    </row>
    <row r="5" s="46" customFormat="1" ht="30" customHeight="1" spans="1:11">
      <c r="A5" s="59">
        <v>2</v>
      </c>
      <c r="B5" s="59" t="s">
        <v>65</v>
      </c>
      <c r="C5" s="59" t="s">
        <v>32</v>
      </c>
      <c r="D5" s="59" t="s">
        <v>70</v>
      </c>
      <c r="E5" s="59" t="s">
        <v>71</v>
      </c>
      <c r="F5" s="59" t="s">
        <v>68</v>
      </c>
      <c r="G5" s="59">
        <v>1</v>
      </c>
      <c r="H5" s="59" t="s">
        <v>72</v>
      </c>
      <c r="I5" s="59">
        <v>1196</v>
      </c>
      <c r="J5" s="59">
        <f>I5*G5*1*3</f>
        <v>3588</v>
      </c>
      <c r="K5" s="59" t="s">
        <v>70</v>
      </c>
    </row>
    <row r="6" s="46" customFormat="1" ht="43" customHeight="1" spans="4:10">
      <c r="D6" s="60"/>
      <c r="H6" s="60"/>
      <c r="I6" s="60"/>
      <c r="J6" s="60"/>
    </row>
    <row r="7" s="46" customFormat="1" customHeight="1" spans="4:10">
      <c r="D7" s="60"/>
      <c r="H7" s="60"/>
      <c r="I7" s="60"/>
      <c r="J7" s="60"/>
    </row>
    <row r="8" s="46" customFormat="1" customHeight="1" spans="4:10">
      <c r="D8" s="60"/>
      <c r="H8" s="60"/>
      <c r="I8" s="60"/>
      <c r="J8" s="60"/>
    </row>
    <row r="9" s="46" customFormat="1" customHeight="1" spans="4:10">
      <c r="D9" s="60"/>
      <c r="H9" s="60"/>
      <c r="I9" s="60"/>
      <c r="J9" s="60"/>
    </row>
    <row r="10" s="46" customFormat="1" customHeight="1" spans="4:10">
      <c r="D10" s="60"/>
      <c r="H10" s="60"/>
      <c r="I10" s="60"/>
      <c r="J10" s="60"/>
    </row>
    <row r="11" s="46" customFormat="1" customHeight="1" spans="4:10">
      <c r="D11" s="60"/>
      <c r="H11" s="60"/>
      <c r="I11" s="60"/>
      <c r="J11" s="60"/>
    </row>
    <row r="12" s="46" customFormat="1" customHeight="1" spans="4:10">
      <c r="D12" s="60"/>
      <c r="H12" s="60"/>
      <c r="I12" s="60"/>
      <c r="J12" s="60"/>
    </row>
    <row r="13" s="46" customFormat="1" customHeight="1" spans="4:10">
      <c r="D13" s="60"/>
      <c r="H13" s="60"/>
      <c r="I13" s="60"/>
      <c r="J13" s="60"/>
    </row>
    <row r="14" s="46" customFormat="1" customHeight="1" spans="4:10">
      <c r="D14" s="60"/>
      <c r="H14" s="60"/>
      <c r="I14" s="60"/>
      <c r="J14" s="60"/>
    </row>
    <row r="15" s="46" customFormat="1" customHeight="1" spans="4:10">
      <c r="D15" s="60"/>
      <c r="H15" s="60"/>
      <c r="I15" s="60"/>
      <c r="J15" s="60"/>
    </row>
    <row r="16" s="46" customFormat="1" customHeight="1" spans="4:10">
      <c r="D16" s="60"/>
      <c r="H16" s="60"/>
      <c r="I16" s="60"/>
      <c r="J16" s="60"/>
    </row>
    <row r="17" s="46" customFormat="1" customHeight="1" spans="4:10">
      <c r="D17" s="60"/>
      <c r="H17" s="60"/>
      <c r="I17" s="60"/>
      <c r="J17" s="60"/>
    </row>
    <row r="18" s="46" customFormat="1" customHeight="1" spans="4:10">
      <c r="D18" s="60"/>
      <c r="H18" s="60"/>
      <c r="I18" s="60"/>
      <c r="J18" s="60"/>
    </row>
    <row r="19" s="46" customFormat="1" customHeight="1" spans="4:10">
      <c r="D19" s="60"/>
      <c r="H19" s="60"/>
      <c r="I19" s="60"/>
      <c r="J19" s="60"/>
    </row>
    <row r="20" s="46" customFormat="1" customHeight="1" spans="4:10">
      <c r="D20" s="60"/>
      <c r="H20" s="60"/>
      <c r="I20" s="60"/>
      <c r="J20" s="60"/>
    </row>
    <row r="21" s="46" customFormat="1" customHeight="1" spans="4:10">
      <c r="D21" s="60"/>
      <c r="H21" s="60"/>
      <c r="I21" s="60"/>
      <c r="J21" s="60"/>
    </row>
    <row r="22" s="46" customFormat="1" customHeight="1" spans="4:10">
      <c r="D22" s="60"/>
      <c r="H22" s="60"/>
      <c r="I22" s="60"/>
      <c r="J22" s="60"/>
    </row>
    <row r="23" s="46" customFormat="1" customHeight="1" spans="4:10">
      <c r="D23" s="60"/>
      <c r="H23" s="60"/>
      <c r="I23" s="60"/>
      <c r="J23" s="60"/>
    </row>
    <row r="24" s="46" customFormat="1" customHeight="1" spans="4:10">
      <c r="D24" s="60"/>
      <c r="H24" s="60"/>
      <c r="I24" s="60"/>
      <c r="J24" s="60"/>
    </row>
    <row r="25" s="46" customFormat="1" customHeight="1" spans="4:10">
      <c r="D25" s="60"/>
      <c r="H25" s="60"/>
      <c r="I25" s="60"/>
      <c r="J25" s="60"/>
    </row>
    <row r="26" s="46" customFormat="1" customHeight="1" spans="4:10">
      <c r="D26" s="60"/>
      <c r="H26" s="60"/>
      <c r="I26" s="60"/>
      <c r="J26" s="60"/>
    </row>
    <row r="27" s="46" customFormat="1" customHeight="1" spans="4:10">
      <c r="D27" s="60"/>
      <c r="H27" s="60"/>
      <c r="I27" s="60"/>
      <c r="J27" s="60"/>
    </row>
    <row r="28" s="46" customFormat="1" customHeight="1" spans="4:10">
      <c r="D28" s="60"/>
      <c r="H28" s="60"/>
      <c r="I28" s="60"/>
      <c r="J28" s="60"/>
    </row>
    <row r="29" s="46" customFormat="1" customHeight="1" spans="4:10">
      <c r="D29" s="60"/>
      <c r="H29" s="60"/>
      <c r="I29" s="60"/>
      <c r="J29" s="60"/>
    </row>
    <row r="30" s="46" customFormat="1" customHeight="1" spans="4:10">
      <c r="D30" s="60"/>
      <c r="H30" s="60"/>
      <c r="I30" s="60"/>
      <c r="J30" s="60"/>
    </row>
    <row r="31" s="46" customFormat="1" customHeight="1" spans="4:10">
      <c r="D31" s="60"/>
      <c r="H31" s="60"/>
      <c r="I31" s="60"/>
      <c r="J31" s="60"/>
    </row>
    <row r="32" s="46" customFormat="1" customHeight="1" spans="4:10">
      <c r="D32" s="60"/>
      <c r="H32" s="60"/>
      <c r="I32" s="60"/>
      <c r="J32" s="60"/>
    </row>
    <row r="33" s="46" customFormat="1" customHeight="1" spans="4:10">
      <c r="D33" s="60"/>
      <c r="H33" s="60"/>
      <c r="I33" s="60"/>
      <c r="J33" s="60"/>
    </row>
    <row r="34" s="46" customFormat="1" customHeight="1" spans="4:10">
      <c r="D34" s="60"/>
      <c r="H34" s="60"/>
      <c r="I34" s="60"/>
      <c r="J34" s="60"/>
    </row>
    <row r="35" s="46" customFormat="1" customHeight="1" spans="4:10">
      <c r="D35" s="60"/>
      <c r="H35" s="60"/>
      <c r="I35" s="60"/>
      <c r="J35" s="60"/>
    </row>
    <row r="36" s="46" customFormat="1" customHeight="1" spans="4:10">
      <c r="D36" s="60"/>
      <c r="H36" s="60"/>
      <c r="I36" s="60"/>
      <c r="J36" s="60"/>
    </row>
    <row r="37" s="46" customFormat="1" customHeight="1" spans="4:10">
      <c r="D37" s="60"/>
      <c r="H37" s="60"/>
      <c r="I37" s="60"/>
      <c r="J37" s="60"/>
    </row>
    <row r="38" s="46" customFormat="1" customHeight="1" spans="4:10">
      <c r="D38" s="60"/>
      <c r="H38" s="60"/>
      <c r="I38" s="60"/>
      <c r="J38" s="60"/>
    </row>
    <row r="39" s="46" customFormat="1" customHeight="1" spans="4:10">
      <c r="D39" s="60"/>
      <c r="H39" s="60"/>
      <c r="I39" s="60"/>
      <c r="J39" s="60"/>
    </row>
    <row r="40" s="46" customFormat="1" customHeight="1" spans="4:10">
      <c r="D40" s="60"/>
      <c r="H40" s="60"/>
      <c r="I40" s="60"/>
      <c r="J40" s="60"/>
    </row>
    <row r="41" s="46" customFormat="1" customHeight="1" spans="4:10">
      <c r="D41" s="60"/>
      <c r="H41" s="60"/>
      <c r="I41" s="60"/>
      <c r="J41" s="60"/>
    </row>
    <row r="42" s="46" customFormat="1" customHeight="1" spans="4:10">
      <c r="D42" s="60"/>
      <c r="H42" s="60"/>
      <c r="I42" s="60"/>
      <c r="J42" s="60"/>
    </row>
    <row r="43" s="46" customFormat="1" customHeight="1" spans="4:10">
      <c r="D43" s="60"/>
      <c r="H43" s="60"/>
      <c r="I43" s="60"/>
      <c r="J43" s="60"/>
    </row>
    <row r="44" s="46" customFormat="1" customHeight="1" spans="4:10">
      <c r="D44" s="60"/>
      <c r="H44" s="60"/>
      <c r="I44" s="60"/>
      <c r="J44" s="60"/>
    </row>
    <row r="45" s="46" customFormat="1" customHeight="1" spans="4:10">
      <c r="D45" s="60"/>
      <c r="H45" s="60"/>
      <c r="I45" s="60"/>
      <c r="J45" s="60"/>
    </row>
    <row r="46" s="46" customFormat="1" customHeight="1" spans="4:10">
      <c r="D46" s="60"/>
      <c r="H46" s="60"/>
      <c r="I46" s="60"/>
      <c r="J46" s="60"/>
    </row>
    <row r="47" s="46" customFormat="1" customHeight="1" spans="4:10">
      <c r="D47" s="60"/>
      <c r="H47" s="60"/>
      <c r="I47" s="60"/>
      <c r="J47" s="60"/>
    </row>
    <row r="48" s="46" customFormat="1" customHeight="1" spans="4:10">
      <c r="D48" s="60"/>
      <c r="H48" s="60"/>
      <c r="I48" s="60"/>
      <c r="J48" s="60"/>
    </row>
    <row r="49" s="46" customFormat="1" customHeight="1" spans="4:10">
      <c r="D49" s="60"/>
      <c r="H49" s="60"/>
      <c r="I49" s="60"/>
      <c r="J49" s="60"/>
    </row>
    <row r="50" s="46" customFormat="1" customHeight="1" spans="4:10">
      <c r="D50" s="60"/>
      <c r="H50" s="60"/>
      <c r="I50" s="60"/>
      <c r="J50" s="60"/>
    </row>
    <row r="51" s="46" customFormat="1" customHeight="1" spans="4:10">
      <c r="D51" s="60"/>
      <c r="H51" s="60"/>
      <c r="I51" s="60"/>
      <c r="J51" s="60"/>
    </row>
    <row r="52" s="46" customFormat="1" customHeight="1" spans="4:10">
      <c r="D52" s="60"/>
      <c r="H52" s="60"/>
      <c r="I52" s="60"/>
      <c r="J52" s="60"/>
    </row>
    <row r="53" s="46" customFormat="1" customHeight="1" spans="4:10">
      <c r="D53" s="60"/>
      <c r="H53" s="60"/>
      <c r="I53" s="60"/>
      <c r="J53" s="60"/>
    </row>
    <row r="54" s="46" customFormat="1" customHeight="1" spans="4:10">
      <c r="D54" s="60"/>
      <c r="H54" s="60"/>
      <c r="I54" s="60"/>
      <c r="J54" s="60"/>
    </row>
    <row r="55" s="46" customFormat="1" customHeight="1" spans="4:10">
      <c r="D55" s="60"/>
      <c r="H55" s="60"/>
      <c r="I55" s="60"/>
      <c r="J55" s="60"/>
    </row>
    <row r="56" s="46" customFormat="1" customHeight="1" spans="4:10">
      <c r="D56" s="60"/>
      <c r="H56" s="60"/>
      <c r="I56" s="60"/>
      <c r="J56" s="60"/>
    </row>
    <row r="57" s="46" customFormat="1" customHeight="1" spans="4:10">
      <c r="D57" s="60"/>
      <c r="H57" s="60"/>
      <c r="I57" s="60"/>
      <c r="J57" s="60"/>
    </row>
    <row r="58" s="46" customFormat="1" customHeight="1" spans="4:10">
      <c r="D58" s="60"/>
      <c r="H58" s="60"/>
      <c r="I58" s="60"/>
      <c r="J58" s="60"/>
    </row>
    <row r="59" s="46" customFormat="1" customHeight="1" spans="4:10">
      <c r="D59" s="60"/>
      <c r="H59" s="60"/>
      <c r="I59" s="60"/>
      <c r="J59" s="60"/>
    </row>
    <row r="60" s="46" customFormat="1" customHeight="1" spans="4:10">
      <c r="D60" s="60"/>
      <c r="H60" s="60"/>
      <c r="I60" s="60"/>
      <c r="J60" s="60"/>
    </row>
    <row r="61" s="46" customFormat="1" customHeight="1" spans="1:11">
      <c r="A61" s="50"/>
      <c r="B61" s="50"/>
      <c r="C61" s="50"/>
      <c r="D61" s="51"/>
      <c r="E61" s="50"/>
      <c r="F61" s="50"/>
      <c r="G61" s="50"/>
      <c r="H61" s="51"/>
      <c r="I61" s="50"/>
      <c r="J61" s="50"/>
      <c r="K61" s="50"/>
    </row>
  </sheetData>
  <mergeCells count="1">
    <mergeCell ref="A1:K1"/>
  </mergeCells>
  <conditionalFormatting sqref="D4">
    <cfRule type="duplicateValues" dxfId="0" priority="7"/>
  </conditionalFormatting>
  <conditionalFormatting sqref="K4">
    <cfRule type="duplicateValues" dxfId="0" priority="1"/>
  </conditionalFormatting>
  <pageMargins left="0.236111111111111" right="0.236111111111111" top="0.275" bottom="0.118055555555556" header="0.275" footer="0.156944444444444"/>
  <pageSetup paperSize="9"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opLeftCell="A6" workbookViewId="0">
      <selection activeCell="G9" sqref="G9"/>
    </sheetView>
  </sheetViews>
  <sheetFormatPr defaultColWidth="9" defaultRowHeight="14.25" outlineLevelCol="4"/>
  <cols>
    <col min="1" max="1" width="17.6333333333333" customWidth="1"/>
    <col min="2" max="4" width="15.6333333333333" customWidth="1"/>
    <col min="5" max="5" width="28.9666666666667" customWidth="1"/>
  </cols>
  <sheetData>
    <row r="1" ht="36.95" customHeight="1" spans="1:5">
      <c r="A1" s="31" t="s">
        <v>0</v>
      </c>
      <c r="B1" s="31"/>
      <c r="C1" s="31"/>
      <c r="D1" s="31"/>
      <c r="E1" s="31"/>
    </row>
    <row r="2" ht="48" customHeight="1" spans="1:5">
      <c r="A2" s="32" t="s">
        <v>1</v>
      </c>
      <c r="B2" s="32"/>
      <c r="C2" s="32"/>
      <c r="D2" s="32"/>
      <c r="E2" s="32"/>
    </row>
    <row r="3" ht="27" customHeight="1" spans="1:5">
      <c r="A3" s="33" t="s">
        <v>73</v>
      </c>
      <c r="B3" s="33"/>
      <c r="C3" s="33"/>
      <c r="D3" s="33"/>
      <c r="E3" s="33"/>
    </row>
    <row r="4" ht="48" customHeight="1" spans="1:5">
      <c r="A4" s="34" t="s">
        <v>3</v>
      </c>
      <c r="B4" s="34" t="s">
        <v>74</v>
      </c>
      <c r="C4" s="34"/>
      <c r="D4" s="34"/>
      <c r="E4" s="34"/>
    </row>
    <row r="5" ht="96" customHeight="1" spans="1:5">
      <c r="A5" s="34" t="s">
        <v>5</v>
      </c>
      <c r="B5" s="35" t="s">
        <v>75</v>
      </c>
      <c r="C5" s="35"/>
      <c r="D5" s="35"/>
      <c r="E5" s="35"/>
    </row>
    <row r="6" ht="102" customHeight="1" spans="1:5">
      <c r="A6" s="34" t="s">
        <v>7</v>
      </c>
      <c r="B6" s="36" t="s">
        <v>76</v>
      </c>
      <c r="C6" s="37"/>
      <c r="D6" s="37"/>
      <c r="E6" s="44"/>
    </row>
    <row r="7" ht="57" customHeight="1" spans="1:5">
      <c r="A7" s="38" t="s">
        <v>9</v>
      </c>
      <c r="B7" s="39" t="s">
        <v>77</v>
      </c>
      <c r="C7" s="40"/>
      <c r="D7" s="40"/>
      <c r="E7" s="40"/>
    </row>
    <row r="8" ht="62" customHeight="1" spans="1:5">
      <c r="A8" s="38" t="s">
        <v>11</v>
      </c>
      <c r="B8" s="41" t="s">
        <v>12</v>
      </c>
      <c r="C8" s="42"/>
      <c r="D8" s="42"/>
      <c r="E8" s="45"/>
    </row>
    <row r="9" ht="57" customHeight="1" spans="1:5">
      <c r="A9" s="34" t="s">
        <v>13</v>
      </c>
      <c r="B9" s="40" t="s">
        <v>14</v>
      </c>
      <c r="C9" s="40"/>
      <c r="D9" s="40"/>
      <c r="E9" s="40"/>
    </row>
    <row r="10" ht="63" customHeight="1" spans="1:5">
      <c r="A10" s="34" t="s">
        <v>15</v>
      </c>
      <c r="B10" s="41" t="s">
        <v>12</v>
      </c>
      <c r="C10" s="42"/>
      <c r="D10" s="42"/>
      <c r="E10" s="45"/>
    </row>
    <row r="11" ht="57" customHeight="1" spans="1:5">
      <c r="A11" s="34" t="s">
        <v>16</v>
      </c>
      <c r="B11" s="43" t="s">
        <v>17</v>
      </c>
      <c r="C11" s="43"/>
      <c r="D11" s="43"/>
      <c r="E11" s="43"/>
    </row>
    <row r="12" ht="57" customHeight="1" spans="1:5">
      <c r="A12" s="34" t="s">
        <v>18</v>
      </c>
      <c r="B12" s="43" t="s">
        <v>19</v>
      </c>
      <c r="C12" s="43"/>
      <c r="D12" s="43"/>
      <c r="E12" s="43"/>
    </row>
  </sheetData>
  <mergeCells count="12">
    <mergeCell ref="A1:E1"/>
    <mergeCell ref="A2:E2"/>
    <mergeCell ref="A3:E3"/>
    <mergeCell ref="B4:E4"/>
    <mergeCell ref="B5:E5"/>
    <mergeCell ref="B6:E6"/>
    <mergeCell ref="B7:E7"/>
    <mergeCell ref="B8:E8"/>
    <mergeCell ref="B9:E9"/>
    <mergeCell ref="B10:E10"/>
    <mergeCell ref="B11:E11"/>
    <mergeCell ref="B12:E12"/>
  </mergeCells>
  <printOptions horizontalCentered="1"/>
  <pageMargins left="0.550694444444444" right="0.432638888888889" top="1" bottom="1" header="0.5" footer="0.5"/>
  <pageSetup paperSize="9" scale="9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J9" sqref="J9"/>
    </sheetView>
  </sheetViews>
  <sheetFormatPr defaultColWidth="9" defaultRowHeight="15.75"/>
  <cols>
    <col min="1" max="1" width="4.375" style="1" customWidth="1"/>
    <col min="2" max="2" width="7.5" style="1" customWidth="1"/>
    <col min="3" max="3" width="5.30833333333333" style="1" customWidth="1"/>
    <col min="4" max="4" width="6.625" style="1" customWidth="1"/>
    <col min="5" max="5" width="7.25833333333333" style="17" customWidth="1"/>
    <col min="6" max="6" width="9.75" style="1" customWidth="1"/>
    <col min="7" max="7" width="6.25833333333333" style="1" customWidth="1"/>
    <col min="8" max="8" width="8.375" style="1" customWidth="1"/>
    <col min="9" max="9" width="14.25" style="1" customWidth="1"/>
    <col min="10" max="10" width="9" style="1"/>
    <col min="11" max="11" width="18.125" style="1" customWidth="1"/>
    <col min="12" max="16384" width="9" style="1"/>
  </cols>
  <sheetData>
    <row r="1" s="14" customFormat="1" ht="39" customHeight="1" spans="1:9">
      <c r="A1" s="2" t="s">
        <v>78</v>
      </c>
      <c r="B1" s="2"/>
      <c r="C1" s="2"/>
      <c r="D1" s="2"/>
      <c r="E1" s="2"/>
      <c r="F1" s="2"/>
      <c r="G1" s="2"/>
      <c r="H1" s="2"/>
      <c r="I1" s="2"/>
    </row>
    <row r="2" s="14" customFormat="1" ht="32" customHeight="1" spans="1:9">
      <c r="A2" s="18" t="s">
        <v>21</v>
      </c>
      <c r="B2" s="18"/>
      <c r="C2" s="18"/>
      <c r="D2" s="2"/>
      <c r="E2" s="25" t="s">
        <v>22</v>
      </c>
      <c r="F2" s="25"/>
      <c r="G2" s="25"/>
      <c r="H2" s="25"/>
      <c r="I2" s="25"/>
    </row>
    <row r="3" s="15" customFormat="1" ht="51" customHeight="1" spans="1:9">
      <c r="A3" s="19" t="s">
        <v>23</v>
      </c>
      <c r="B3" s="19" t="s">
        <v>79</v>
      </c>
      <c r="C3" s="19" t="s">
        <v>59</v>
      </c>
      <c r="D3" s="20" t="s">
        <v>80</v>
      </c>
      <c r="E3" s="20" t="s">
        <v>81</v>
      </c>
      <c r="F3" s="20" t="s">
        <v>82</v>
      </c>
      <c r="G3" s="19" t="s">
        <v>83</v>
      </c>
      <c r="H3" s="26" t="s">
        <v>84</v>
      </c>
      <c r="I3" s="20" t="s">
        <v>85</v>
      </c>
    </row>
    <row r="4" s="16" customFormat="1" ht="25.95" customHeight="1" spans="1:9">
      <c r="A4" s="10">
        <v>1</v>
      </c>
      <c r="B4" s="10" t="s">
        <v>86</v>
      </c>
      <c r="C4" s="10" t="s">
        <v>71</v>
      </c>
      <c r="D4" s="10" t="s">
        <v>32</v>
      </c>
      <c r="E4" s="23" t="s">
        <v>87</v>
      </c>
      <c r="F4" s="10" t="s">
        <v>88</v>
      </c>
      <c r="G4" s="10" t="s">
        <v>86</v>
      </c>
      <c r="H4" s="27">
        <v>110</v>
      </c>
      <c r="I4" s="10">
        <f t="shared" ref="I4:I20" si="0">H4*3</f>
        <v>330</v>
      </c>
    </row>
    <row r="5" s="16" customFormat="1" ht="25.95" customHeight="1" spans="1:9">
      <c r="A5" s="10">
        <v>2</v>
      </c>
      <c r="B5" s="10" t="s">
        <v>43</v>
      </c>
      <c r="C5" s="10" t="s">
        <v>71</v>
      </c>
      <c r="D5" s="10" t="s">
        <v>32</v>
      </c>
      <c r="E5" s="23" t="s">
        <v>89</v>
      </c>
      <c r="F5" s="10" t="s">
        <v>88</v>
      </c>
      <c r="G5" s="10" t="s">
        <v>43</v>
      </c>
      <c r="H5" s="27">
        <v>110</v>
      </c>
      <c r="I5" s="10">
        <f t="shared" si="0"/>
        <v>330</v>
      </c>
    </row>
    <row r="6" s="16" customFormat="1" ht="25.95" customHeight="1" spans="1:9">
      <c r="A6" s="10">
        <v>3</v>
      </c>
      <c r="B6" s="10" t="s">
        <v>90</v>
      </c>
      <c r="C6" s="10" t="s">
        <v>67</v>
      </c>
      <c r="D6" s="10" t="s">
        <v>32</v>
      </c>
      <c r="E6" s="23"/>
      <c r="F6" s="10" t="s">
        <v>91</v>
      </c>
      <c r="G6" s="10" t="s">
        <v>90</v>
      </c>
      <c r="H6" s="27">
        <v>60</v>
      </c>
      <c r="I6" s="10">
        <f t="shared" si="0"/>
        <v>180</v>
      </c>
    </row>
    <row r="7" s="16" customFormat="1" ht="25.95" customHeight="1" spans="1:9">
      <c r="A7" s="10">
        <v>4</v>
      </c>
      <c r="B7" s="10" t="s">
        <v>39</v>
      </c>
      <c r="C7" s="10" t="s">
        <v>67</v>
      </c>
      <c r="D7" s="10" t="s">
        <v>32</v>
      </c>
      <c r="E7" s="23" t="s">
        <v>87</v>
      </c>
      <c r="F7" s="10" t="s">
        <v>88</v>
      </c>
      <c r="G7" s="7" t="s">
        <v>92</v>
      </c>
      <c r="H7" s="27">
        <v>110</v>
      </c>
      <c r="I7" s="10">
        <f t="shared" si="0"/>
        <v>330</v>
      </c>
    </row>
    <row r="8" s="16" customFormat="1" ht="25.95" customHeight="1" spans="1:9">
      <c r="A8" s="10">
        <v>5</v>
      </c>
      <c r="B8" s="10" t="s">
        <v>93</v>
      </c>
      <c r="C8" s="10" t="s">
        <v>71</v>
      </c>
      <c r="D8" s="10" t="s">
        <v>32</v>
      </c>
      <c r="E8" s="23"/>
      <c r="F8" s="10" t="s">
        <v>91</v>
      </c>
      <c r="G8" s="10" t="s">
        <v>93</v>
      </c>
      <c r="H8" s="27">
        <v>110</v>
      </c>
      <c r="I8" s="10">
        <f t="shared" si="0"/>
        <v>330</v>
      </c>
    </row>
    <row r="9" s="16" customFormat="1" ht="25.95" customHeight="1" spans="1:9">
      <c r="A9" s="10">
        <v>6</v>
      </c>
      <c r="B9" s="10" t="s">
        <v>94</v>
      </c>
      <c r="C9" s="10" t="s">
        <v>71</v>
      </c>
      <c r="D9" s="10" t="s">
        <v>32</v>
      </c>
      <c r="E9" s="23"/>
      <c r="F9" s="10" t="s">
        <v>91</v>
      </c>
      <c r="G9" s="10" t="s">
        <v>94</v>
      </c>
      <c r="H9" s="27">
        <v>60</v>
      </c>
      <c r="I9" s="10">
        <f t="shared" si="0"/>
        <v>180</v>
      </c>
    </row>
    <row r="10" s="16" customFormat="1" ht="25.95" customHeight="1" spans="1:9">
      <c r="A10" s="10">
        <v>7</v>
      </c>
      <c r="B10" s="10" t="s">
        <v>95</v>
      </c>
      <c r="C10" s="10" t="s">
        <v>71</v>
      </c>
      <c r="D10" s="10" t="s">
        <v>32</v>
      </c>
      <c r="E10" s="23"/>
      <c r="F10" s="10" t="s">
        <v>91</v>
      </c>
      <c r="G10" s="10" t="s">
        <v>95</v>
      </c>
      <c r="H10" s="27">
        <v>60</v>
      </c>
      <c r="I10" s="10">
        <f t="shared" si="0"/>
        <v>180</v>
      </c>
    </row>
    <row r="11" s="16" customFormat="1" ht="25.95" customHeight="1" spans="1:9">
      <c r="A11" s="10">
        <v>8</v>
      </c>
      <c r="B11" s="10" t="s">
        <v>96</v>
      </c>
      <c r="C11" s="10" t="s">
        <v>71</v>
      </c>
      <c r="D11" s="10" t="s">
        <v>32</v>
      </c>
      <c r="E11" s="23"/>
      <c r="F11" s="10" t="s">
        <v>91</v>
      </c>
      <c r="G11" s="10" t="s">
        <v>96</v>
      </c>
      <c r="H11" s="27">
        <v>60</v>
      </c>
      <c r="I11" s="10">
        <f t="shared" si="0"/>
        <v>180</v>
      </c>
    </row>
    <row r="12" s="16" customFormat="1" ht="25.95" customHeight="1" spans="1:9">
      <c r="A12" s="10">
        <v>9</v>
      </c>
      <c r="B12" s="10" t="s">
        <v>97</v>
      </c>
      <c r="C12" s="10" t="s">
        <v>67</v>
      </c>
      <c r="D12" s="10" t="s">
        <v>32</v>
      </c>
      <c r="E12" s="23"/>
      <c r="F12" s="10" t="s">
        <v>91</v>
      </c>
      <c r="G12" s="10" t="s">
        <v>97</v>
      </c>
      <c r="H12" s="27">
        <v>60</v>
      </c>
      <c r="I12" s="10">
        <f t="shared" si="0"/>
        <v>180</v>
      </c>
    </row>
    <row r="13" s="16" customFormat="1" ht="25.95" customHeight="1" spans="1:9">
      <c r="A13" s="10">
        <v>10</v>
      </c>
      <c r="B13" s="10" t="s">
        <v>98</v>
      </c>
      <c r="C13" s="10" t="s">
        <v>67</v>
      </c>
      <c r="D13" s="10" t="s">
        <v>32</v>
      </c>
      <c r="E13" s="23"/>
      <c r="F13" s="10" t="s">
        <v>91</v>
      </c>
      <c r="G13" s="10" t="s">
        <v>98</v>
      </c>
      <c r="H13" s="27">
        <v>60</v>
      </c>
      <c r="I13" s="10">
        <f t="shared" si="0"/>
        <v>180</v>
      </c>
    </row>
    <row r="14" s="16" customFormat="1" ht="25.95" customHeight="1" spans="1:9">
      <c r="A14" s="10">
        <v>11</v>
      </c>
      <c r="B14" s="10" t="s">
        <v>99</v>
      </c>
      <c r="C14" s="10" t="s">
        <v>71</v>
      </c>
      <c r="D14" s="10" t="s">
        <v>32</v>
      </c>
      <c r="E14" s="23"/>
      <c r="F14" s="10" t="s">
        <v>91</v>
      </c>
      <c r="G14" s="10" t="s">
        <v>99</v>
      </c>
      <c r="H14" s="27">
        <v>60</v>
      </c>
      <c r="I14" s="10">
        <f t="shared" si="0"/>
        <v>180</v>
      </c>
    </row>
    <row r="15" s="16" customFormat="1" ht="25.95" customHeight="1" spans="1:9">
      <c r="A15" s="10">
        <v>12</v>
      </c>
      <c r="B15" s="9" t="s">
        <v>49</v>
      </c>
      <c r="C15" s="21" t="s">
        <v>67</v>
      </c>
      <c r="D15" s="9" t="s">
        <v>32</v>
      </c>
      <c r="E15" s="23" t="s">
        <v>87</v>
      </c>
      <c r="F15" s="10" t="s">
        <v>88</v>
      </c>
      <c r="G15" s="10" t="s">
        <v>49</v>
      </c>
      <c r="H15" s="28">
        <v>60</v>
      </c>
      <c r="I15" s="10">
        <f t="shared" si="0"/>
        <v>180</v>
      </c>
    </row>
    <row r="16" s="16" customFormat="1" ht="25.95" customHeight="1" spans="1:9">
      <c r="A16" s="10">
        <v>13</v>
      </c>
      <c r="B16" s="10" t="s">
        <v>36</v>
      </c>
      <c r="C16" s="10" t="s">
        <v>67</v>
      </c>
      <c r="D16" s="10" t="s">
        <v>32</v>
      </c>
      <c r="E16" s="23" t="s">
        <v>89</v>
      </c>
      <c r="F16" s="10" t="s">
        <v>88</v>
      </c>
      <c r="G16" s="9" t="s">
        <v>36</v>
      </c>
      <c r="H16" s="28">
        <v>110</v>
      </c>
      <c r="I16" s="10">
        <f t="shared" si="0"/>
        <v>330</v>
      </c>
    </row>
    <row r="17" s="16" customFormat="1" ht="25.95" customHeight="1" spans="1:9">
      <c r="A17" s="10">
        <v>14</v>
      </c>
      <c r="B17" s="22" t="s">
        <v>100</v>
      </c>
      <c r="C17" s="22" t="s">
        <v>67</v>
      </c>
      <c r="D17" s="22" t="s">
        <v>32</v>
      </c>
      <c r="E17" s="22"/>
      <c r="F17" s="10" t="s">
        <v>91</v>
      </c>
      <c r="G17" s="22" t="s">
        <v>100</v>
      </c>
      <c r="H17" s="29">
        <v>60</v>
      </c>
      <c r="I17" s="10">
        <f t="shared" si="0"/>
        <v>180</v>
      </c>
    </row>
    <row r="18" s="16" customFormat="1" ht="25.95" customHeight="1" spans="1:9">
      <c r="A18" s="10">
        <v>15</v>
      </c>
      <c r="B18" s="10" t="s">
        <v>101</v>
      </c>
      <c r="C18" s="10" t="s">
        <v>71</v>
      </c>
      <c r="D18" s="10" t="s">
        <v>32</v>
      </c>
      <c r="E18" s="10"/>
      <c r="F18" s="10" t="s">
        <v>91</v>
      </c>
      <c r="G18" s="10" t="s">
        <v>101</v>
      </c>
      <c r="H18" s="28">
        <v>60</v>
      </c>
      <c r="I18" s="10">
        <f t="shared" si="0"/>
        <v>180</v>
      </c>
    </row>
    <row r="19" s="16" customFormat="1" ht="25.95" customHeight="1" spans="1:9">
      <c r="A19" s="10">
        <v>16</v>
      </c>
      <c r="B19" s="10" t="s">
        <v>102</v>
      </c>
      <c r="C19" s="10" t="s">
        <v>71</v>
      </c>
      <c r="D19" s="23" t="s">
        <v>32</v>
      </c>
      <c r="E19" s="23"/>
      <c r="F19" s="10" t="s">
        <v>91</v>
      </c>
      <c r="G19" s="10" t="s">
        <v>102</v>
      </c>
      <c r="H19" s="9">
        <v>60</v>
      </c>
      <c r="I19" s="10">
        <f t="shared" si="0"/>
        <v>180</v>
      </c>
    </row>
    <row r="20" s="16" customFormat="1" ht="25.95" customHeight="1" spans="1:9">
      <c r="A20" s="10">
        <v>17</v>
      </c>
      <c r="B20" s="23" t="s">
        <v>103</v>
      </c>
      <c r="C20" s="23" t="s">
        <v>71</v>
      </c>
      <c r="D20" s="23" t="s">
        <v>32</v>
      </c>
      <c r="E20" s="30"/>
      <c r="F20" s="9" t="s">
        <v>91</v>
      </c>
      <c r="G20" s="23" t="s">
        <v>103</v>
      </c>
      <c r="H20" s="9">
        <v>60</v>
      </c>
      <c r="I20" s="10">
        <f t="shared" si="0"/>
        <v>180</v>
      </c>
    </row>
    <row r="21" s="1" customFormat="1" spans="5:5">
      <c r="E21" s="17"/>
    </row>
    <row r="22" s="1" customFormat="1" spans="5:5">
      <c r="E22" s="17"/>
    </row>
    <row r="23" s="1" customFormat="1" spans="5:5">
      <c r="E23" s="17"/>
    </row>
    <row r="24" s="1" customFormat="1" spans="5:5">
      <c r="E24" s="17"/>
    </row>
    <row r="25" s="1" customFormat="1" spans="5:5">
      <c r="E25" s="17"/>
    </row>
    <row r="26" s="1" customFormat="1" spans="5:5">
      <c r="E26" s="17"/>
    </row>
    <row r="27" s="1" customFormat="1" spans="5:5">
      <c r="E27" s="17"/>
    </row>
    <row r="28" s="1" customFormat="1" spans="4:5">
      <c r="D28" s="24"/>
      <c r="E28" s="24"/>
    </row>
    <row r="29" s="1" customFormat="1" spans="4:5">
      <c r="D29" s="24"/>
      <c r="E29" s="24"/>
    </row>
    <row r="30" s="1" customFormat="1" spans="4:5">
      <c r="D30" s="24"/>
      <c r="E30" s="24"/>
    </row>
    <row r="31" s="1" customFormat="1" spans="4:5">
      <c r="D31" s="24"/>
      <c r="E31" s="24"/>
    </row>
    <row r="32" s="1" customFormat="1" spans="4:5">
      <c r="D32" s="24"/>
      <c r="E32" s="24"/>
    </row>
    <row r="33" s="1" customFormat="1" spans="4:5">
      <c r="D33" s="24"/>
      <c r="E33" s="24"/>
    </row>
    <row r="34" s="1" customFormat="1" spans="4:5">
      <c r="D34" s="24"/>
      <c r="E34" s="24"/>
    </row>
    <row r="35" s="1" customFormat="1" spans="4:5">
      <c r="D35" s="24"/>
      <c r="E35" s="24"/>
    </row>
    <row r="36" s="1" customFormat="1" spans="4:5">
      <c r="D36" s="24"/>
      <c r="E36" s="24"/>
    </row>
    <row r="37" s="1" customFormat="1" spans="4:5">
      <c r="D37" s="24"/>
      <c r="E37" s="24"/>
    </row>
    <row r="38" s="1" customFormat="1" spans="5:5">
      <c r="E38" s="17"/>
    </row>
    <row r="39" s="1" customFormat="1" spans="5:5">
      <c r="E39" s="17"/>
    </row>
  </sheetData>
  <mergeCells count="3">
    <mergeCell ref="A1:I1"/>
    <mergeCell ref="A2:C2"/>
    <mergeCell ref="E2:I2"/>
  </mergeCells>
  <conditionalFormatting sqref="G7">
    <cfRule type="duplicateValues" dxfId="1" priority="36"/>
  </conditionalFormatting>
  <pageMargins left="0.75" right="0.75" top="1" bottom="1" header="0.511805555555556" footer="0.511805555555556"/>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L7" sqref="L7"/>
    </sheetView>
  </sheetViews>
  <sheetFormatPr defaultColWidth="9" defaultRowHeight="15.75"/>
  <cols>
    <col min="1" max="1" width="4.54166666666667" style="1" customWidth="1"/>
    <col min="2" max="2" width="7.75" style="1" customWidth="1"/>
    <col min="3" max="3" width="4.58333333333333" style="1" customWidth="1"/>
    <col min="4" max="4" width="6.875" style="1" customWidth="1"/>
    <col min="5" max="5" width="11.375" style="1" customWidth="1"/>
    <col min="6" max="6" width="7.85833333333333" style="1" customWidth="1"/>
    <col min="7" max="7" width="6.85" style="1" customWidth="1"/>
    <col min="8" max="8" width="5" style="1" customWidth="1"/>
    <col min="9" max="9" width="11" style="1" customWidth="1"/>
    <col min="10" max="16384" width="9" style="1"/>
  </cols>
  <sheetData>
    <row r="1" ht="48" customHeight="1" spans="1:9">
      <c r="A1" s="2" t="s">
        <v>104</v>
      </c>
      <c r="B1" s="2"/>
      <c r="C1" s="2"/>
      <c r="D1" s="2"/>
      <c r="E1" s="2"/>
      <c r="F1" s="2"/>
      <c r="G1" s="2"/>
      <c r="H1" s="2"/>
      <c r="I1" s="2"/>
    </row>
    <row r="2" ht="21" customHeight="1" spans="1:9">
      <c r="A2" s="3" t="s">
        <v>21</v>
      </c>
      <c r="B2" s="3"/>
      <c r="C2" s="3"/>
      <c r="D2" s="4"/>
      <c r="E2" s="11" t="s">
        <v>22</v>
      </c>
      <c r="F2" s="11"/>
      <c r="G2" s="11"/>
      <c r="H2" s="11"/>
      <c r="I2" s="11"/>
    </row>
    <row r="3" ht="54" customHeight="1" spans="1:9">
      <c r="A3" s="5" t="s">
        <v>23</v>
      </c>
      <c r="B3" s="5" t="s">
        <v>79</v>
      </c>
      <c r="C3" s="6" t="s">
        <v>59</v>
      </c>
      <c r="D3" s="6" t="s">
        <v>80</v>
      </c>
      <c r="E3" s="5" t="s">
        <v>105</v>
      </c>
      <c r="F3" s="5" t="s">
        <v>106</v>
      </c>
      <c r="G3" s="5" t="s">
        <v>83</v>
      </c>
      <c r="H3" s="5" t="s">
        <v>107</v>
      </c>
      <c r="I3" s="5" t="s">
        <v>85</v>
      </c>
    </row>
    <row r="4" ht="24.1" customHeight="1" spans="1:9">
      <c r="A4" s="7">
        <v>1</v>
      </c>
      <c r="B4" s="7" t="s">
        <v>43</v>
      </c>
      <c r="C4" s="8" t="s">
        <v>71</v>
      </c>
      <c r="D4" s="7" t="s">
        <v>32</v>
      </c>
      <c r="E4" s="7" t="s">
        <v>89</v>
      </c>
      <c r="F4" s="7" t="s">
        <v>88</v>
      </c>
      <c r="G4" s="12" t="s">
        <v>43</v>
      </c>
      <c r="H4" s="7">
        <v>110</v>
      </c>
      <c r="I4" s="7">
        <f t="shared" ref="I4:I10" si="0">H4*3</f>
        <v>330</v>
      </c>
    </row>
    <row r="5" ht="24.1" customHeight="1" spans="1:9">
      <c r="A5" s="7">
        <v>2</v>
      </c>
      <c r="B5" s="7" t="s">
        <v>86</v>
      </c>
      <c r="C5" s="8" t="s">
        <v>71</v>
      </c>
      <c r="D5" s="7" t="s">
        <v>32</v>
      </c>
      <c r="E5" s="7" t="s">
        <v>87</v>
      </c>
      <c r="F5" s="7" t="s">
        <v>88</v>
      </c>
      <c r="G5" s="12" t="s">
        <v>86</v>
      </c>
      <c r="H5" s="7">
        <v>110</v>
      </c>
      <c r="I5" s="7">
        <f t="shared" si="0"/>
        <v>330</v>
      </c>
    </row>
    <row r="6" ht="24.1" customHeight="1" spans="1:9">
      <c r="A6" s="7">
        <v>3</v>
      </c>
      <c r="B6" s="7" t="s">
        <v>39</v>
      </c>
      <c r="C6" s="8" t="s">
        <v>67</v>
      </c>
      <c r="D6" s="7" t="s">
        <v>32</v>
      </c>
      <c r="E6" s="7" t="s">
        <v>87</v>
      </c>
      <c r="F6" s="7" t="s">
        <v>88</v>
      </c>
      <c r="G6" s="13" t="s">
        <v>92</v>
      </c>
      <c r="H6" s="7">
        <v>110</v>
      </c>
      <c r="I6" s="7">
        <f t="shared" si="0"/>
        <v>330</v>
      </c>
    </row>
    <row r="7" ht="24.1" customHeight="1" spans="1:9">
      <c r="A7" s="7">
        <v>4</v>
      </c>
      <c r="B7" s="7" t="s">
        <v>31</v>
      </c>
      <c r="C7" s="8" t="s">
        <v>67</v>
      </c>
      <c r="D7" s="7" t="s">
        <v>32</v>
      </c>
      <c r="E7" s="7" t="s">
        <v>87</v>
      </c>
      <c r="F7" s="7" t="s">
        <v>91</v>
      </c>
      <c r="G7" s="13" t="s">
        <v>31</v>
      </c>
      <c r="H7" s="7">
        <v>110</v>
      </c>
      <c r="I7" s="7">
        <f t="shared" si="0"/>
        <v>330</v>
      </c>
    </row>
    <row r="8" ht="24.1" customHeight="1" spans="1:9">
      <c r="A8" s="7">
        <v>5</v>
      </c>
      <c r="B8" s="7" t="s">
        <v>44</v>
      </c>
      <c r="C8" s="8" t="s">
        <v>67</v>
      </c>
      <c r="D8" s="7" t="s">
        <v>32</v>
      </c>
      <c r="E8" s="7" t="s">
        <v>87</v>
      </c>
      <c r="F8" s="7" t="s">
        <v>91</v>
      </c>
      <c r="G8" s="13" t="s">
        <v>44</v>
      </c>
      <c r="H8" s="7">
        <v>110</v>
      </c>
      <c r="I8" s="7">
        <f t="shared" si="0"/>
        <v>330</v>
      </c>
    </row>
    <row r="9" ht="24.1" customHeight="1" spans="1:9">
      <c r="A9" s="7">
        <v>6</v>
      </c>
      <c r="B9" s="9" t="s">
        <v>49</v>
      </c>
      <c r="C9" s="9" t="s">
        <v>67</v>
      </c>
      <c r="D9" s="9" t="s">
        <v>32</v>
      </c>
      <c r="E9" s="7" t="s">
        <v>87</v>
      </c>
      <c r="F9" s="7" t="s">
        <v>88</v>
      </c>
      <c r="G9" s="9" t="s">
        <v>108</v>
      </c>
      <c r="H9" s="9">
        <v>110</v>
      </c>
      <c r="I9" s="7">
        <f t="shared" si="0"/>
        <v>330</v>
      </c>
    </row>
    <row r="10" ht="24.1" customHeight="1" spans="1:9">
      <c r="A10" s="7">
        <v>7</v>
      </c>
      <c r="B10" s="9" t="s">
        <v>36</v>
      </c>
      <c r="C10" s="7" t="s">
        <v>67</v>
      </c>
      <c r="D10" s="10" t="s">
        <v>32</v>
      </c>
      <c r="E10" s="7" t="s">
        <v>89</v>
      </c>
      <c r="F10" s="7" t="s">
        <v>88</v>
      </c>
      <c r="G10" s="9" t="s">
        <v>36</v>
      </c>
      <c r="H10" s="9">
        <v>110</v>
      </c>
      <c r="I10" s="7">
        <f t="shared" si="0"/>
        <v>330</v>
      </c>
    </row>
  </sheetData>
  <mergeCells count="3">
    <mergeCell ref="A1:I1"/>
    <mergeCell ref="A2:C2"/>
    <mergeCell ref="E2:I2"/>
  </mergeCells>
  <conditionalFormatting sqref="G6">
    <cfRule type="duplicateValues" dxfId="1" priority="11"/>
  </conditionalFormatting>
  <conditionalFormatting sqref="B4:B8">
    <cfRule type="duplicateValues" dxfId="1" priority="37"/>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兰州新区惠民惠农财政补贴资金公示（低保）</vt:lpstr>
      <vt:lpstr>农村低保 </vt:lpstr>
      <vt:lpstr>惠民惠农（特困）</vt:lpstr>
      <vt:lpstr>农村特困</vt:lpstr>
      <vt:lpstr>惠民惠农（残疾人）</vt:lpstr>
      <vt:lpstr>重残</vt:lpstr>
      <vt:lpstr>困残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2025-10-01T01:56:00Z</dcterms:created>
  <dcterms:modified xsi:type="dcterms:W3CDTF">2025-12-29T16:21:26Z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F373BF7358145746FE6C3769BF81174D</vt:lpwstr>
  </property>
  <property fmtid="{D5CDD505-2E9C-101B-9397-08002B2CF9AE}" pid="3" name="KSOProductBuildVer">
    <vt:lpwstr>2052-11.8.2.12303</vt:lpwstr>
  </property>
</Properties>
</file>