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655"/>
  </bookViews>
  <sheets>
    <sheet name="农村低保 " sheetId="4" r:id="rId1"/>
    <sheet name="农村特困（取暖补贴） " sheetId="1" r:id="rId2"/>
  </sheets>
  <definedNames>
    <definedName name="_xlnm._FilterDatabase" localSheetId="1" hidden="1">'农村特困（取暖补贴） '!$A$3:$Y$7</definedName>
    <definedName name="_xlnm.Print_Titles" localSheetId="1">'农村特困（取暖补贴） '!$3:$3</definedName>
    <definedName name="_xlnm.Print_Area" localSheetId="1">'农村特困（取暖补贴） '!$A$1:$M$6</definedName>
    <definedName name="_xlnm._FilterDatabase" localSheetId="0" hidden="1">'农村低保 '!$A$3:$XEY$11</definedName>
    <definedName name="_xlnm.Print_Titles" localSheetId="0">'农村低保 '!$1:$3</definedName>
    <definedName name="_xlnm.Print_Area" localSheetId="0">'农村低保 '!$A$1:$I$11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<sst xmlns="http://schemas.openxmlformats.org/spreadsheetml/2006/main" count="84" uniqueCount="48">
  <si>
    <t>西岔镇2025年农村低保金发放表（取暖补贴）</t>
  </si>
  <si>
    <t>公示单位：</t>
  </si>
  <si>
    <t>公示时间：2025年9月12日-9月18日</t>
  </si>
  <si>
    <t>序号</t>
  </si>
  <si>
    <t>户主姓名</t>
  </si>
  <si>
    <t>住址</t>
  </si>
  <si>
    <t>低保类别</t>
  </si>
  <si>
    <t>享受人数</t>
  </si>
  <si>
    <t>保障标准</t>
  </si>
  <si>
    <t>家庭保障
救助金额</t>
  </si>
  <si>
    <t>持卡人姓名</t>
  </si>
  <si>
    <t>备注</t>
  </si>
  <si>
    <t>肖廷全</t>
  </si>
  <si>
    <t>陈家井村</t>
  </si>
  <si>
    <t>二类</t>
  </si>
  <si>
    <t>龚真祖</t>
  </si>
  <si>
    <t>冯建正</t>
  </si>
  <si>
    <t>2024年9月取消</t>
  </si>
  <si>
    <t>施育康</t>
  </si>
  <si>
    <t>龚成刚</t>
  </si>
  <si>
    <t>一类</t>
  </si>
  <si>
    <t>2023.4月新增</t>
  </si>
  <si>
    <t>施育仓</t>
  </si>
  <si>
    <t>施转林</t>
  </si>
  <si>
    <t>2024.7月特困转低保</t>
  </si>
  <si>
    <t>施沛龙</t>
  </si>
  <si>
    <t>2024.11月新增</t>
  </si>
  <si>
    <t>合计</t>
  </si>
  <si>
    <t>西岔镇2025年农村特困供养金发放公示表（取暖补贴）</t>
  </si>
  <si>
    <t>所在镇
（中心社区）</t>
  </si>
  <si>
    <t>户号</t>
  </si>
  <si>
    <t>村（社区）</t>
  </si>
  <si>
    <t>供养人姓名</t>
  </si>
  <si>
    <t>性别</t>
  </si>
  <si>
    <t>民族</t>
  </si>
  <si>
    <t>自理能力情况</t>
  </si>
  <si>
    <t>发放标准/元</t>
  </si>
  <si>
    <t>实际发放金额/元</t>
  </si>
  <si>
    <t>帐户姓名</t>
  </si>
  <si>
    <t>西岔镇</t>
  </si>
  <si>
    <t>肖朝先</t>
  </si>
  <si>
    <t>男</t>
  </si>
  <si>
    <t>汉族</t>
  </si>
  <si>
    <t>全自理</t>
  </si>
  <si>
    <t>颜鲁鲁</t>
  </si>
  <si>
    <t>张立勇</t>
  </si>
  <si>
    <t>2025.5月新增</t>
  </si>
  <si>
    <t xml:space="preserve">                                                                 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</si>
</sst>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41">
    <font>
      <sz val="11"/>
      <color theme="1"/>
      <name val="宋体"/>
      <charset val="134"/>
      <scheme val="minor"/>
    </font>
    <font>
      <sz val="12"/>
      <color rgb="FF000000"/>
      <name val="宋体"/>
      <charset val="134"/>
    </font>
    <font>
      <sz val="9"/>
      <name val="宋体"/>
      <charset val="134"/>
    </font>
    <font>
      <sz val="11"/>
      <color rgb="FF000000"/>
      <name val="黑体"/>
      <charset val="134"/>
    </font>
    <font>
      <sz val="9"/>
      <color rgb="FF000000"/>
      <name val="宋体"/>
      <charset val="134"/>
    </font>
    <font>
      <sz val="12"/>
      <color theme="1"/>
      <name val="宋体"/>
      <charset val="134"/>
      <scheme val="minor"/>
    </font>
    <font>
      <sz val="22"/>
      <color rgb="FF000000"/>
      <name val="方正小标宋简体"/>
      <charset val="134"/>
    </font>
    <font>
      <b/>
      <sz val="9"/>
      <name val="宋体"/>
      <charset val="134"/>
      <scheme val="major"/>
    </font>
    <font>
      <sz val="10"/>
      <color rgb="FF000000"/>
      <name val="黑体"/>
      <charset val="134"/>
    </font>
    <font>
      <sz val="10"/>
      <color rgb="FF000000"/>
      <name val="宋体"/>
      <charset val="134"/>
    </font>
    <font>
      <sz val="12"/>
      <color rgb="FF000000"/>
      <name val="黑体"/>
      <charset val="134"/>
    </font>
    <font>
      <sz val="10"/>
      <color rgb="FF000000"/>
      <name val="新宋体"/>
      <charset val="134"/>
    </font>
    <font>
      <sz val="12"/>
      <name val="宋体"/>
      <charset val="134"/>
    </font>
    <font>
      <sz val="10"/>
      <name val="宋体"/>
      <charset val="134"/>
    </font>
    <font>
      <sz val="22"/>
      <name val="方正小标宋简体"/>
      <charset val="134"/>
    </font>
    <font>
      <b/>
      <sz val="10"/>
      <name val="宋体"/>
      <charset val="134"/>
    </font>
    <font>
      <sz val="12"/>
      <name val="仿宋_GB2312"/>
      <charset val="134"/>
    </font>
    <font>
      <sz val="12"/>
      <color rgb="FF000000"/>
      <name val="仿宋_GB2312"/>
      <charset val="134"/>
    </font>
    <font>
      <sz val="12"/>
      <color theme="1"/>
      <name val="仿宋_GB2312"/>
      <charset val="134"/>
    </font>
    <font>
      <sz val="12"/>
      <name val="仿宋_GB2312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indexed="8"/>
      <name val="Tahoma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3" borderId="10" applyNumberFormat="0" applyAlignment="0" applyProtection="0">
      <alignment vertical="center"/>
    </xf>
    <xf numFmtId="0" fontId="29" fillId="4" borderId="11" applyNumberFormat="0" applyAlignment="0" applyProtection="0">
      <alignment vertical="center"/>
    </xf>
    <xf numFmtId="0" fontId="30" fillId="4" borderId="10" applyNumberFormat="0" applyAlignment="0" applyProtection="0">
      <alignment vertical="center"/>
    </xf>
    <xf numFmtId="0" fontId="31" fillId="5" borderId="12" applyNumberFormat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3" fillId="0" borderId="14" applyNumberFormat="0" applyFill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12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</cellStyleXfs>
  <cellXfs count="5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vertical="center" wrapText="1"/>
    </xf>
    <xf numFmtId="0" fontId="0" fillId="0" borderId="0" xfId="0" applyFill="1">
      <alignment vertical="center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 wrapText="1"/>
    </xf>
    <xf numFmtId="0" fontId="7" fillId="0" borderId="0" xfId="0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center" vertical="center"/>
    </xf>
    <xf numFmtId="176" fontId="7" fillId="0" borderId="0" xfId="0" applyNumberFormat="1" applyFont="1" applyFill="1" applyBorder="1" applyAlignment="1">
      <alignment horizontal="center" vertical="center"/>
    </xf>
    <xf numFmtId="177" fontId="7" fillId="0" borderId="0" xfId="0" applyNumberFormat="1" applyFont="1" applyFill="1" applyAlignment="1">
      <alignment horizontal="right" vertical="center"/>
    </xf>
    <xf numFmtId="0" fontId="8" fillId="0" borderId="1" xfId="0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 applyProtection="1">
      <alignment horizontal="center" vertical="center" wrapText="1"/>
    </xf>
    <xf numFmtId="0" fontId="9" fillId="0" borderId="3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8" fillId="0" borderId="2" xfId="0" applyFont="1" applyFill="1" applyBorder="1" applyAlignment="1" applyProtection="1">
      <alignment horizontal="center" vertical="center" wrapText="1"/>
    </xf>
    <xf numFmtId="0" fontId="10" fillId="0" borderId="0" xfId="0" applyFont="1" applyFill="1" applyAlignment="1">
      <alignment vertical="center"/>
    </xf>
    <xf numFmtId="0" fontId="4" fillId="0" borderId="3" xfId="0" applyFont="1" applyFill="1" applyBorder="1" applyAlignment="1" applyProtection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11" fillId="0" borderId="3" xfId="0" applyFont="1" applyFill="1" applyBorder="1" applyAlignment="1" applyProtection="1">
      <alignment horizontal="center" vertical="center" wrapText="1"/>
    </xf>
    <xf numFmtId="0" fontId="12" fillId="0" borderId="0" xfId="0" applyFont="1" applyFill="1" applyBorder="1" applyAlignment="1">
      <alignment vertical="center"/>
    </xf>
    <xf numFmtId="0" fontId="13" fillId="0" borderId="0" xfId="0" applyFont="1" applyFill="1" applyBorder="1" applyAlignment="1">
      <alignment vertical="center"/>
    </xf>
    <xf numFmtId="0" fontId="5" fillId="0" borderId="0" xfId="0" applyFont="1">
      <alignment vertical="center"/>
    </xf>
    <xf numFmtId="0" fontId="12" fillId="0" borderId="0" xfId="0" applyFont="1" applyFill="1" applyBorder="1" applyAlignment="1">
      <alignment horizontal="center" vertical="center"/>
    </xf>
    <xf numFmtId="176" fontId="12" fillId="0" borderId="0" xfId="0" applyNumberFormat="1" applyFont="1" applyFill="1" applyBorder="1" applyAlignment="1">
      <alignment horizontal="center" vertical="center"/>
    </xf>
    <xf numFmtId="176" fontId="12" fillId="0" borderId="0" xfId="0" applyNumberFormat="1" applyFont="1" applyFill="1" applyBorder="1" applyAlignment="1">
      <alignment vertical="center"/>
    </xf>
    <xf numFmtId="0" fontId="12" fillId="0" borderId="0" xfId="0" applyFont="1" applyFill="1" applyBorder="1" applyAlignment="1">
      <alignment vertical="center" wrapText="1"/>
    </xf>
    <xf numFmtId="0" fontId="14" fillId="0" borderId="0" xfId="0" applyFont="1" applyFill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176" fontId="15" fillId="0" borderId="1" xfId="0" applyNumberFormat="1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center" vertical="center" wrapText="1"/>
    </xf>
    <xf numFmtId="176" fontId="16" fillId="0" borderId="3" xfId="0" applyNumberFormat="1" applyFont="1" applyFill="1" applyBorder="1" applyAlignment="1">
      <alignment horizontal="center" vertical="center" wrapText="1"/>
    </xf>
    <xf numFmtId="0" fontId="16" fillId="0" borderId="4" xfId="0" applyFont="1" applyFill="1" applyBorder="1" applyAlignment="1">
      <alignment horizontal="center" vertical="center" wrapText="1"/>
    </xf>
    <xf numFmtId="176" fontId="16" fillId="0" borderId="3" xfId="0" applyNumberFormat="1" applyFont="1" applyFill="1" applyBorder="1" applyAlignment="1">
      <alignment horizontal="center" vertical="center"/>
    </xf>
    <xf numFmtId="0" fontId="17" fillId="0" borderId="3" xfId="0" applyFont="1" applyFill="1" applyBorder="1" applyAlignment="1" applyProtection="1">
      <alignment horizontal="center" vertical="center"/>
    </xf>
    <xf numFmtId="49" fontId="16" fillId="0" borderId="3" xfId="0" applyNumberFormat="1" applyFont="1" applyFill="1" applyBorder="1" applyAlignment="1" applyProtection="1">
      <alignment horizontal="center" vertical="center" wrapText="1"/>
    </xf>
    <xf numFmtId="0" fontId="18" fillId="0" borderId="3" xfId="0" applyFont="1" applyFill="1" applyBorder="1" applyAlignment="1">
      <alignment horizontal="center" vertical="center"/>
    </xf>
    <xf numFmtId="0" fontId="19" fillId="0" borderId="3" xfId="0" applyFont="1" applyFill="1" applyBorder="1" applyAlignment="1">
      <alignment horizontal="center" vertical="center" wrapText="1"/>
    </xf>
    <xf numFmtId="0" fontId="16" fillId="0" borderId="5" xfId="0" applyFont="1" applyFill="1" applyBorder="1" applyAlignment="1">
      <alignment horizontal="center" vertical="center" wrapText="1"/>
    </xf>
    <xf numFmtId="0" fontId="16" fillId="0" borderId="6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2" fillId="0" borderId="0" xfId="0" applyFont="1" applyFill="1" applyAlignment="1">
      <alignment horizontal="center" vertical="center" wrapText="1"/>
    </xf>
    <xf numFmtId="0" fontId="5" fillId="0" borderId="0" xfId="0" applyFont="1" applyFill="1">
      <alignment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 37 2 3" xfId="49"/>
    <cellStyle name="常规 2" xfId="50"/>
    <cellStyle name="常规 5" xfId="51"/>
    <cellStyle name="常规_Sheet1" xf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Y126"/>
  <sheetViews>
    <sheetView tabSelected="1" zoomScaleSheetLayoutView="120" workbookViewId="0">
      <pane ySplit="3" topLeftCell="A4" activePane="bottomLeft" state="frozen"/>
      <selection/>
      <selection pane="bottomLeft" activeCell="G18" sqref="G18"/>
    </sheetView>
  </sheetViews>
  <sheetFormatPr defaultColWidth="9" defaultRowHeight="24.45" customHeight="1"/>
  <cols>
    <col min="1" max="1" width="7.90833333333333" style="26" customWidth="1"/>
    <col min="2" max="2" width="11.5416666666667" style="29" customWidth="1"/>
    <col min="3" max="3" width="12.1833333333333" style="26" customWidth="1"/>
    <col min="4" max="4" width="8.36666666666667" style="26" customWidth="1"/>
    <col min="5" max="5" width="5.36666666666667" style="30" customWidth="1"/>
    <col min="6" max="6" width="5.90833333333333" style="26" customWidth="1"/>
    <col min="7" max="7" width="9.18333333333333" style="31" customWidth="1"/>
    <col min="8" max="8" width="11.5416666666667" style="26" customWidth="1"/>
    <col min="9" max="9" width="21.625" style="32" customWidth="1"/>
    <col min="10" max="10" width="25.625" style="26" customWidth="1"/>
    <col min="11" max="11" width="9" style="26"/>
    <col min="12" max="12" width="15.625" style="26" customWidth="1"/>
    <col min="13" max="16375" width="9" style="26"/>
    <col min="16376" max="16378" width="9" style="28"/>
    <col min="16379" max="16379" width="9" style="26"/>
  </cols>
  <sheetData>
    <row r="1" s="26" customFormat="1" ht="30" customHeight="1" spans="1:9">
      <c r="A1" s="33" t="s">
        <v>0</v>
      </c>
      <c r="B1" s="33"/>
      <c r="C1" s="33"/>
      <c r="D1" s="33"/>
      <c r="E1" s="33"/>
      <c r="F1" s="33"/>
      <c r="G1" s="33"/>
      <c r="H1" s="33"/>
      <c r="I1" s="33"/>
    </row>
    <row r="2" s="2" customFormat="1" ht="22.05" customHeight="1" spans="1:9">
      <c r="A2" s="11" t="s">
        <v>1</v>
      </c>
      <c r="B2" s="12"/>
      <c r="C2" s="11"/>
      <c r="D2" s="11"/>
      <c r="E2" s="13"/>
      <c r="F2" s="12"/>
      <c r="G2" s="13"/>
      <c r="H2" s="14"/>
      <c r="I2" s="14" t="s">
        <v>2</v>
      </c>
    </row>
    <row r="3" s="27" customFormat="1" ht="30" customHeight="1" spans="1:9">
      <c r="A3" s="34" t="s">
        <v>3</v>
      </c>
      <c r="B3" s="35" t="s">
        <v>4</v>
      </c>
      <c r="C3" s="35" t="s">
        <v>5</v>
      </c>
      <c r="D3" s="35" t="s">
        <v>6</v>
      </c>
      <c r="E3" s="36" t="s">
        <v>7</v>
      </c>
      <c r="F3" s="35" t="s">
        <v>8</v>
      </c>
      <c r="G3" s="36" t="s">
        <v>9</v>
      </c>
      <c r="H3" s="35" t="s">
        <v>10</v>
      </c>
      <c r="I3" s="47" t="s">
        <v>11</v>
      </c>
    </row>
    <row r="4" s="26" customFormat="1" ht="23" customHeight="1" spans="1:9">
      <c r="A4" s="37">
        <f>MAX($A$3:A3)+1</f>
        <v>1</v>
      </c>
      <c r="B4" s="37" t="s">
        <v>12</v>
      </c>
      <c r="C4" s="37" t="s">
        <v>13</v>
      </c>
      <c r="D4" s="37" t="s">
        <v>14</v>
      </c>
      <c r="E4" s="38">
        <v>4</v>
      </c>
      <c r="F4" s="39">
        <v>360</v>
      </c>
      <c r="G4" s="40">
        <f t="shared" ref="G4:G10" si="0">E4*F4</f>
        <v>1440</v>
      </c>
      <c r="H4" s="37" t="s">
        <v>12</v>
      </c>
      <c r="I4" s="37"/>
    </row>
    <row r="5" s="26" customFormat="1" ht="23" customHeight="1" spans="1:9">
      <c r="A5" s="37">
        <f>MAX($A$3:A4)+1</f>
        <v>2</v>
      </c>
      <c r="B5" s="37" t="s">
        <v>15</v>
      </c>
      <c r="C5" s="37" t="s">
        <v>13</v>
      </c>
      <c r="D5" s="37" t="s">
        <v>14</v>
      </c>
      <c r="E5" s="38">
        <v>1</v>
      </c>
      <c r="F5" s="39">
        <v>360</v>
      </c>
      <c r="G5" s="40">
        <f t="shared" si="0"/>
        <v>360</v>
      </c>
      <c r="H5" s="37" t="s">
        <v>15</v>
      </c>
      <c r="I5" s="37"/>
    </row>
    <row r="6" s="26" customFormat="1" ht="23" customHeight="1" spans="1:9">
      <c r="A6" s="37">
        <f>MAX($A$3:A5)+1</f>
        <v>3</v>
      </c>
      <c r="B6" s="37" t="s">
        <v>16</v>
      </c>
      <c r="C6" s="37" t="s">
        <v>13</v>
      </c>
      <c r="D6" s="37" t="s">
        <v>14</v>
      </c>
      <c r="E6" s="38">
        <v>2</v>
      </c>
      <c r="F6" s="39">
        <v>360</v>
      </c>
      <c r="G6" s="40">
        <f t="shared" si="0"/>
        <v>720</v>
      </c>
      <c r="H6" s="37" t="s">
        <v>16</v>
      </c>
      <c r="I6" s="37" t="s">
        <v>17</v>
      </c>
    </row>
    <row r="7" s="26" customFormat="1" ht="23" customHeight="1" spans="1:9">
      <c r="A7" s="37">
        <f>MAX($A$3:A6)+1</f>
        <v>4</v>
      </c>
      <c r="B7" s="37" t="s">
        <v>18</v>
      </c>
      <c r="C7" s="37" t="s">
        <v>13</v>
      </c>
      <c r="D7" s="37" t="s">
        <v>14</v>
      </c>
      <c r="E7" s="38">
        <v>3</v>
      </c>
      <c r="F7" s="39">
        <v>360</v>
      </c>
      <c r="G7" s="40">
        <f t="shared" si="0"/>
        <v>1080</v>
      </c>
      <c r="H7" s="37" t="s">
        <v>18</v>
      </c>
      <c r="I7" s="37"/>
    </row>
    <row r="8" s="26" customFormat="1" ht="23" customHeight="1" spans="1:9">
      <c r="A8" s="37">
        <f>MAX($A$3:A7)+1</f>
        <v>5</v>
      </c>
      <c r="B8" s="37" t="s">
        <v>19</v>
      </c>
      <c r="C8" s="37" t="s">
        <v>13</v>
      </c>
      <c r="D8" s="37" t="s">
        <v>20</v>
      </c>
      <c r="E8" s="38">
        <v>1</v>
      </c>
      <c r="F8" s="39">
        <v>360</v>
      </c>
      <c r="G8" s="40">
        <f t="shared" si="0"/>
        <v>360</v>
      </c>
      <c r="H8" s="37" t="s">
        <v>19</v>
      </c>
      <c r="I8" s="37" t="s">
        <v>21</v>
      </c>
    </row>
    <row r="9" s="26" customFormat="1" ht="23" customHeight="1" spans="1:9">
      <c r="A9" s="37">
        <f>MAX($A$3:A8)+1</f>
        <v>6</v>
      </c>
      <c r="B9" s="41" t="s">
        <v>22</v>
      </c>
      <c r="C9" s="41" t="s">
        <v>13</v>
      </c>
      <c r="D9" s="41" t="s">
        <v>20</v>
      </c>
      <c r="E9" s="41">
        <v>1</v>
      </c>
      <c r="F9" s="39">
        <v>360</v>
      </c>
      <c r="G9" s="40">
        <f t="shared" si="0"/>
        <v>360</v>
      </c>
      <c r="H9" s="41" t="s">
        <v>23</v>
      </c>
      <c r="I9" s="37" t="s">
        <v>24</v>
      </c>
    </row>
    <row r="10" s="5" customFormat="1" ht="23" customHeight="1" spans="1:16379">
      <c r="A10" s="37">
        <f>MAX($A$3:A9)+1</f>
        <v>7</v>
      </c>
      <c r="B10" s="42" t="s">
        <v>25</v>
      </c>
      <c r="C10" s="43" t="s">
        <v>13</v>
      </c>
      <c r="D10" s="37" t="s">
        <v>20</v>
      </c>
      <c r="E10" s="37">
        <v>1</v>
      </c>
      <c r="F10" s="39">
        <v>360</v>
      </c>
      <c r="G10" s="40">
        <f t="shared" si="0"/>
        <v>360</v>
      </c>
      <c r="H10" s="44" t="s">
        <v>25</v>
      </c>
      <c r="I10" s="37" t="s">
        <v>26</v>
      </c>
      <c r="J10" s="48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Y10" s="26"/>
    </row>
    <row r="11" s="26" customFormat="1" ht="23" customHeight="1" spans="1:9">
      <c r="A11" s="39" t="s">
        <v>27</v>
      </c>
      <c r="B11" s="45"/>
      <c r="C11" s="45"/>
      <c r="D11" s="46"/>
      <c r="E11" s="38">
        <f>SUM(E4:E10)</f>
        <v>13</v>
      </c>
      <c r="F11" s="37"/>
      <c r="G11" s="40">
        <f>SUM(G4:G10)</f>
        <v>4680</v>
      </c>
      <c r="H11" s="37"/>
      <c r="I11" s="37"/>
    </row>
    <row r="112" s="28" customFormat="1" customHeight="1" spans="1:9">
      <c r="A112" s="49"/>
      <c r="B112" s="49"/>
      <c r="C112" s="49"/>
      <c r="D112" s="49"/>
      <c r="E112" s="49"/>
      <c r="F112" s="49"/>
      <c r="G112" s="49"/>
      <c r="H112" s="49"/>
      <c r="I112" s="49"/>
    </row>
    <row r="126" s="28" customFormat="1" customHeight="1" spans="1:9">
      <c r="A126" s="49"/>
      <c r="B126" s="49"/>
      <c r="C126" s="49"/>
      <c r="D126" s="49"/>
      <c r="E126" s="49"/>
      <c r="F126" s="49"/>
      <c r="G126" s="49"/>
      <c r="H126" s="49"/>
      <c r="I126" s="49"/>
    </row>
  </sheetData>
  <mergeCells count="3">
    <mergeCell ref="A1:I1"/>
    <mergeCell ref="A2:E2"/>
    <mergeCell ref="A11:D11"/>
  </mergeCells>
  <conditionalFormatting sqref="B10">
    <cfRule type="duplicateValues" dxfId="0" priority="1"/>
  </conditionalFormatting>
  <printOptions horizontalCentered="1"/>
  <pageMargins left="0.0784722222222222" right="0.0784722222222222" top="0.354166666666667" bottom="0.196527777777778" header="0.393055555555556" footer="0.156944444444444"/>
  <pageSetup paperSize="9" scale="86" fitToHeight="0" orientation="landscape" horizontalDpi="600"/>
  <headerFooter>
    <oddFooter>&amp;C第 &amp;P 页</oddFooter>
  </headerFooter>
  <colBreaks count="1" manualBreakCount="1">
    <brk id="9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Y7"/>
  <sheetViews>
    <sheetView view="pageBreakPreview" zoomScaleNormal="100" workbookViewId="0">
      <selection activeCell="F11" sqref="F11"/>
    </sheetView>
  </sheetViews>
  <sheetFormatPr defaultColWidth="12.1" defaultRowHeight="39" customHeight="1" outlineLevelRow="6"/>
  <cols>
    <col min="1" max="1" width="5" style="6" customWidth="1"/>
    <col min="2" max="2" width="7.33333333333333" style="6" customWidth="1"/>
    <col min="3" max="3" width="5.38333333333333" style="6" customWidth="1"/>
    <col min="4" max="4" width="9.13333333333333" style="6" customWidth="1"/>
    <col min="5" max="5" width="8.75" style="7" customWidth="1"/>
    <col min="6" max="6" width="3.85" style="6" customWidth="1"/>
    <col min="7" max="7" width="4.88333333333333" style="6" customWidth="1"/>
    <col min="8" max="8" width="5.225" style="6" customWidth="1"/>
    <col min="9" max="9" width="8.63333333333333" style="7" customWidth="1"/>
    <col min="10" max="10" width="6.41666666666667" style="6" customWidth="1"/>
    <col min="11" max="11" width="7.15" style="6" customWidth="1"/>
    <col min="12" max="12" width="8.64166666666667" style="6" customWidth="1"/>
    <col min="13" max="13" width="15.1333333333333" style="6" customWidth="1"/>
    <col min="14" max="14" width="16.25" style="6" customWidth="1"/>
    <col min="15" max="25" width="12.1" style="6"/>
    <col min="26" max="16378" width="12.1" style="5"/>
    <col min="16379" max="16384" width="12.1" style="8"/>
  </cols>
  <sheetData>
    <row r="1" s="1" customFormat="1" ht="43" customHeight="1" spans="1:13">
      <c r="A1" s="9" t="s">
        <v>28</v>
      </c>
      <c r="B1" s="9"/>
      <c r="C1" s="9"/>
      <c r="D1" s="9"/>
      <c r="E1" s="10"/>
      <c r="F1" s="9"/>
      <c r="G1" s="9"/>
      <c r="H1" s="9"/>
      <c r="I1" s="10"/>
      <c r="J1" s="10"/>
      <c r="K1" s="10"/>
      <c r="L1" s="9"/>
      <c r="M1" s="10"/>
    </row>
    <row r="2" s="2" customFormat="1" ht="22.05" customHeight="1" spans="1:13">
      <c r="A2" s="11" t="s">
        <v>1</v>
      </c>
      <c r="B2" s="12"/>
      <c r="C2" s="11"/>
      <c r="D2" s="11"/>
      <c r="E2" s="13"/>
      <c r="F2" s="12"/>
      <c r="G2" s="13"/>
      <c r="H2" s="14"/>
      <c r="I2" s="14"/>
      <c r="M2" s="14" t="s">
        <v>2</v>
      </c>
    </row>
    <row r="3" s="3" customFormat="1" ht="49" customHeight="1" spans="1:25">
      <c r="A3" s="15" t="s">
        <v>3</v>
      </c>
      <c r="B3" s="16" t="s">
        <v>29</v>
      </c>
      <c r="C3" s="17" t="s">
        <v>30</v>
      </c>
      <c r="D3" s="15" t="s">
        <v>31</v>
      </c>
      <c r="E3" s="15" t="s">
        <v>32</v>
      </c>
      <c r="F3" s="15" t="s">
        <v>33</v>
      </c>
      <c r="G3" s="15" t="s">
        <v>34</v>
      </c>
      <c r="H3" s="15" t="s">
        <v>7</v>
      </c>
      <c r="I3" s="15" t="s">
        <v>35</v>
      </c>
      <c r="J3" s="15" t="s">
        <v>36</v>
      </c>
      <c r="K3" s="21" t="s">
        <v>37</v>
      </c>
      <c r="L3" s="15" t="s">
        <v>38</v>
      </c>
      <c r="M3" s="15" t="s">
        <v>11</v>
      </c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</row>
    <row r="4" s="4" customFormat="1" ht="30" customHeight="1" spans="1:13">
      <c r="A4" s="18">
        <v>1</v>
      </c>
      <c r="B4" s="18" t="s">
        <v>39</v>
      </c>
      <c r="C4" s="18">
        <v>1</v>
      </c>
      <c r="D4" s="18" t="s">
        <v>13</v>
      </c>
      <c r="E4" s="18" t="s">
        <v>40</v>
      </c>
      <c r="F4" s="18" t="s">
        <v>41</v>
      </c>
      <c r="G4" s="18" t="s">
        <v>42</v>
      </c>
      <c r="H4" s="18">
        <v>1</v>
      </c>
      <c r="I4" s="18" t="s">
        <v>43</v>
      </c>
      <c r="J4" s="18">
        <v>1860</v>
      </c>
      <c r="K4" s="18">
        <f>J4*H4*1*1</f>
        <v>1860</v>
      </c>
      <c r="L4" s="18" t="s">
        <v>40</v>
      </c>
      <c r="M4" s="23"/>
    </row>
    <row r="5" s="4" customFormat="1" ht="30" customHeight="1" spans="1:13">
      <c r="A5" s="18">
        <v>2</v>
      </c>
      <c r="B5" s="18" t="s">
        <v>39</v>
      </c>
      <c r="C5" s="18">
        <v>2</v>
      </c>
      <c r="D5" s="18" t="s">
        <v>13</v>
      </c>
      <c r="E5" s="18" t="s">
        <v>44</v>
      </c>
      <c r="F5" s="18" t="s">
        <v>41</v>
      </c>
      <c r="G5" s="18" t="s">
        <v>42</v>
      </c>
      <c r="H5" s="18">
        <v>1</v>
      </c>
      <c r="I5" s="18" t="s">
        <v>43</v>
      </c>
      <c r="J5" s="18">
        <v>1860</v>
      </c>
      <c r="K5" s="18">
        <f>J5*H5*1*1</f>
        <v>1860</v>
      </c>
      <c r="L5" s="18" t="s">
        <v>44</v>
      </c>
      <c r="M5" s="24"/>
    </row>
    <row r="6" s="5" customFormat="1" ht="30" customHeight="1" spans="1:25">
      <c r="A6" s="18">
        <v>3</v>
      </c>
      <c r="B6" s="19" t="s">
        <v>39</v>
      </c>
      <c r="C6" s="18">
        <v>3</v>
      </c>
      <c r="D6" s="18" t="s">
        <v>13</v>
      </c>
      <c r="E6" s="19" t="s">
        <v>45</v>
      </c>
      <c r="F6" s="19" t="s">
        <v>41</v>
      </c>
      <c r="G6" s="19" t="s">
        <v>42</v>
      </c>
      <c r="H6" s="18">
        <v>1</v>
      </c>
      <c r="I6" s="25" t="s">
        <v>43</v>
      </c>
      <c r="J6" s="18">
        <v>1860</v>
      </c>
      <c r="K6" s="18">
        <f>J6*H6*1*1</f>
        <v>1860</v>
      </c>
      <c r="L6" s="19" t="s">
        <v>45</v>
      </c>
      <c r="M6" s="18" t="s">
        <v>46</v>
      </c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</row>
    <row r="7" s="1" customFormat="1" ht="43" customHeight="1" spans="4:10">
      <c r="D7" s="20"/>
      <c r="E7" s="20" t="s">
        <v>47</v>
      </c>
      <c r="G7" s="20"/>
      <c r="H7" s="20"/>
      <c r="I7" s="20"/>
      <c r="J7" s="20"/>
    </row>
  </sheetData>
  <mergeCells count="3">
    <mergeCell ref="A1:M1"/>
    <mergeCell ref="A2:E2"/>
    <mergeCell ref="H2:I2"/>
  </mergeCells>
  <pageMargins left="0.235416666666667" right="0.235416666666667" top="0.275" bottom="0.472222222222222" header="0.275" footer="0.156944444444444"/>
  <pageSetup paperSize="9" fitToHeight="0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农村低保 </vt:lpstr>
      <vt:lpstr>农村特困（取暖补贴）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2025-09-18T19:10:00Z</dcterms:created>
  <dcterms:modified xsi:type="dcterms:W3CDTF">2025-09-28T08:08:47Z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9E736A2950734F4CB303F6A2D2F01372_13</vt:lpwstr>
  </property>
  <property fmtid="{D5CDD505-2E9C-101B-9397-08002B2CF9AE}" pid="3" name="KSOProductBuildVer">
    <vt:lpwstr>2052-12.1.0.22529</vt:lpwstr>
  </property>
</Properties>
</file>