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 activeTab="4"/>
  </bookViews>
  <sheets>
    <sheet name="农村低保 " sheetId="1" r:id="rId1"/>
    <sheet name="城市低保 " sheetId="2" r:id="rId2"/>
    <sheet name="农村特困" sheetId="8" r:id="rId3"/>
    <sheet name="重残" sheetId="9" r:id="rId4"/>
    <sheet name="困残" sheetId="10" r:id="rId5"/>
  </sheets>
  <definedNames>
    <definedName name="_xlnm._FilterDatabase" localSheetId="0" hidden="1">'农村低保 '!$3:$27</definedName>
    <definedName name="_xlnm.Print_Titles" localSheetId="0">'农村低保 '!$1:$3</definedName>
    <definedName name="_xlnm.Print_Area" localSheetId="0">'农村低保 '!$A$1:$I$27</definedName>
    <definedName name="_xlnm._FilterDatabase" localSheetId="1" hidden="1">'城市低保 '!$A$3:$M$5</definedName>
    <definedName name="_xlnm.Print_Area" localSheetId="1">'城市低保 '!$A$1:$L$5</definedName>
    <definedName name="_xlnm.Print_Titles" localSheetId="1">'城市低保 '!$3:$3</definedName>
    <definedName name="_xlnm._FilterDatabase" localSheetId="2" hidden="1">农村特困!$3:$14</definedName>
    <definedName name="_xlnm.Print_Titles" localSheetId="2">农村特困!$1:$3</definedName>
    <definedName name="_xlnm.Print_Area" localSheetId="2">农村特困!$A$1:$L$13</definedName>
    <definedName name="_xlnm._FilterDatabase" localSheetId="3" hidden="1">重残!$A$1:$J$46</definedName>
    <definedName name="_xlnm._FilterDatabase" localSheetId="4" hidden="1">困残!$A$1:$J$17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<sst xmlns="http://schemas.openxmlformats.org/spreadsheetml/2006/main" count="682" uniqueCount="167">
  <si>
    <t>西岔镇2025年10月农村低保金发放公示表</t>
  </si>
  <si>
    <t>公示单位：</t>
  </si>
  <si>
    <t>序号</t>
  </si>
  <si>
    <t>户主姓名</t>
  </si>
  <si>
    <t>住址</t>
  </si>
  <si>
    <t>低保类别</t>
  </si>
  <si>
    <t>享受人数</t>
  </si>
  <si>
    <t>保障标准</t>
  </si>
  <si>
    <t>10月保障
救助金额</t>
  </si>
  <si>
    <t>持卡人姓名</t>
  </si>
  <si>
    <t>备注</t>
  </si>
  <si>
    <t>程登杰</t>
  </si>
  <si>
    <t>团庄村</t>
  </si>
  <si>
    <t>一类</t>
  </si>
  <si>
    <t>韩淑花</t>
  </si>
  <si>
    <t>二类</t>
  </si>
  <si>
    <t>杨富泉</t>
  </si>
  <si>
    <t>王成惠</t>
  </si>
  <si>
    <t>张兰芳</t>
  </si>
  <si>
    <t>邓育玲</t>
  </si>
  <si>
    <t>邓育琴</t>
  </si>
  <si>
    <t>焦美祖</t>
  </si>
  <si>
    <t>邹广后</t>
  </si>
  <si>
    <t>三类</t>
  </si>
  <si>
    <t>彭绪山</t>
  </si>
  <si>
    <t>范泽香</t>
  </si>
  <si>
    <t>魏万君</t>
  </si>
  <si>
    <t>邹英文</t>
  </si>
  <si>
    <t>杨柳新</t>
  </si>
  <si>
    <t>焦述宝</t>
  </si>
  <si>
    <t>陈增真</t>
  </si>
  <si>
    <t>陈长世</t>
  </si>
  <si>
    <t>龚正红</t>
  </si>
  <si>
    <t>龚成才</t>
  </si>
  <si>
    <t>2022.10月新增</t>
  </si>
  <si>
    <t>邹毓磊</t>
  </si>
  <si>
    <t>2023.6月新增</t>
  </si>
  <si>
    <t>王千茂</t>
  </si>
  <si>
    <t>2024.1月新增</t>
  </si>
  <si>
    <t>付万栋</t>
  </si>
  <si>
    <t>2024.4月新增</t>
  </si>
  <si>
    <t>马兴军</t>
  </si>
  <si>
    <t>2024.7月特困转低保</t>
  </si>
  <si>
    <t>张兴寅</t>
  </si>
  <si>
    <t>2024年11月新增</t>
  </si>
  <si>
    <t>邹英武</t>
  </si>
  <si>
    <t>2025年1月新增</t>
  </si>
  <si>
    <t>龚玉娣</t>
  </si>
  <si>
    <t>龚正绪</t>
  </si>
  <si>
    <t>2025年7月新增</t>
  </si>
  <si>
    <t>陈仁世</t>
  </si>
  <si>
    <t>2025年9月新增</t>
  </si>
  <si>
    <t>西岔镇2025年10月城市低保金发放公示表</t>
  </si>
  <si>
    <t>公示时间：2025年9月12日-9月18日</t>
  </si>
  <si>
    <t>姓名</t>
  </si>
  <si>
    <t>类别</t>
  </si>
  <si>
    <t>居住地</t>
  </si>
  <si>
    <t>残疾类别</t>
  </si>
  <si>
    <t>残疾等级</t>
  </si>
  <si>
    <t>2025年标准</t>
  </si>
  <si>
    <t>上浮20%</t>
  </si>
  <si>
    <t>10月共计发放金额</t>
  </si>
  <si>
    <t>陈妙絮</t>
  </si>
  <si>
    <t>全额人员</t>
  </si>
  <si>
    <t>非残疾</t>
  </si>
  <si>
    <t>陈丽霞</t>
  </si>
  <si>
    <t>西岔镇2025年10月份农村特困供养金发放公示表</t>
  </si>
  <si>
    <t>所在镇
（中心社区）</t>
  </si>
  <si>
    <t>村（社区）</t>
  </si>
  <si>
    <t>供养人姓名</t>
  </si>
  <si>
    <t>性别</t>
  </si>
  <si>
    <t>民族</t>
  </si>
  <si>
    <t>自理能力情况</t>
  </si>
  <si>
    <t>月发放标准/元</t>
  </si>
  <si>
    <t>合计保障金额/元</t>
  </si>
  <si>
    <t>帐户姓名</t>
  </si>
  <si>
    <t>西岔镇</t>
  </si>
  <si>
    <t>邓开生</t>
  </si>
  <si>
    <t>男</t>
  </si>
  <si>
    <t>汉族</t>
  </si>
  <si>
    <t>全自理</t>
  </si>
  <si>
    <t>陈生世</t>
  </si>
  <si>
    <t>付君有</t>
  </si>
  <si>
    <t>邹大礼</t>
  </si>
  <si>
    <t>陈增邓</t>
  </si>
  <si>
    <t>王臣海</t>
  </si>
  <si>
    <t>李世祥</t>
  </si>
  <si>
    <t>焦述礼</t>
  </si>
  <si>
    <t>2023.7月新增</t>
  </si>
  <si>
    <t>邹大仁</t>
  </si>
  <si>
    <t>邹大力</t>
  </si>
  <si>
    <t>2024.7月新增</t>
  </si>
  <si>
    <t>西岔镇2025年10月份重度残疾人护理补贴发放公示表</t>
  </si>
  <si>
    <t>残疾 
类别</t>
  </si>
  <si>
    <t>残疾 
等级</t>
  </si>
  <si>
    <t>家庭
住址</t>
  </si>
  <si>
    <t>享受低保类别</t>
  </si>
  <si>
    <t>是否享受困难残疾人生活补贴</t>
  </si>
  <si>
    <t>户名</t>
  </si>
  <si>
    <t>10月发放金额</t>
  </si>
  <si>
    <t>程得礼</t>
  </si>
  <si>
    <t>多重</t>
  </si>
  <si>
    <t>二级</t>
  </si>
  <si>
    <t>否</t>
  </si>
  <si>
    <t>邓平生</t>
  </si>
  <si>
    <t>视力</t>
  </si>
  <si>
    <t>王树兰</t>
  </si>
  <si>
    <t>女</t>
  </si>
  <si>
    <t>一级</t>
  </si>
  <si>
    <t>焦志菲</t>
  </si>
  <si>
    <t>智力</t>
  </si>
  <si>
    <t>焦述星</t>
  </si>
  <si>
    <t>李明香</t>
  </si>
  <si>
    <t>陈增吉</t>
  </si>
  <si>
    <t>肢体</t>
  </si>
  <si>
    <t>陈海燕</t>
  </si>
  <si>
    <t>农村低保一类</t>
  </si>
  <si>
    <t>是</t>
  </si>
  <si>
    <t>陈广世</t>
  </si>
  <si>
    <t>徐大英</t>
  </si>
  <si>
    <t>王秀芳</t>
  </si>
  <si>
    <t>程世川</t>
  </si>
  <si>
    <t>邹大彪</t>
  </si>
  <si>
    <t>听力</t>
  </si>
  <si>
    <t>周丽转</t>
  </si>
  <si>
    <t>范余瑞</t>
  </si>
  <si>
    <t>范海平</t>
  </si>
  <si>
    <t>杨祖兰</t>
  </si>
  <si>
    <t>农村低保二类</t>
  </si>
  <si>
    <t>杨玉惠</t>
  </si>
  <si>
    <t>杨富文</t>
  </si>
  <si>
    <t>石菊兰</t>
  </si>
  <si>
    <t>焦述德</t>
  </si>
  <si>
    <t>马英秀</t>
  </si>
  <si>
    <t>焦述海</t>
  </si>
  <si>
    <t>邹大续</t>
  </si>
  <si>
    <t>赖兴华</t>
  </si>
  <si>
    <t>农村低保三类</t>
  </si>
  <si>
    <t>邹广德</t>
  </si>
  <si>
    <t>顾成宝</t>
  </si>
  <si>
    <t>魏贵英</t>
  </si>
  <si>
    <t>魏至香</t>
  </si>
  <si>
    <t>程世军</t>
  </si>
  <si>
    <t>魏周翠</t>
  </si>
  <si>
    <t>陈增华</t>
  </si>
  <si>
    <t>李世杰</t>
  </si>
  <si>
    <t>精神</t>
  </si>
  <si>
    <t>李成福</t>
  </si>
  <si>
    <t>魏青山</t>
  </si>
  <si>
    <t>焦述正</t>
  </si>
  <si>
    <t>农村低保
一类</t>
  </si>
  <si>
    <t>柴世兰</t>
  </si>
  <si>
    <t>陈增县</t>
  </si>
  <si>
    <t>王毓娟</t>
  </si>
  <si>
    <t>满万兰</t>
  </si>
  <si>
    <t>彭桂兰</t>
  </si>
  <si>
    <t>焦显贵</t>
  </si>
  <si>
    <t>王保富</t>
  </si>
  <si>
    <t>西岔镇2025年10月份困难残疾人生活补贴发放公示表</t>
  </si>
  <si>
    <t>残疾
类别</t>
  </si>
  <si>
    <t>残疾
等级</t>
  </si>
  <si>
    <t>享受低
保类别</t>
  </si>
  <si>
    <t>是否享受重度残疾人护理补贴</t>
  </si>
  <si>
    <t>10月发
放金额</t>
  </si>
  <si>
    <t>程林朝</t>
  </si>
  <si>
    <t>三级</t>
  </si>
  <si>
    <t>陈宝胜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</si>
</sst>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  <numFmt numFmtId="179" formatCode="0_);[Red]\(0\)"/>
  </numFmts>
  <fonts count="5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黑体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黑体"/>
      <charset val="134"/>
    </font>
    <font>
      <sz val="10"/>
      <color rgb="FF000000"/>
      <name val="新宋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  <scheme val="major"/>
    </font>
    <font>
      <b/>
      <sz val="14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  <scheme val="major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9" applyNumberFormat="0" applyAlignment="0" applyProtection="0">
      <alignment vertical="center"/>
    </xf>
    <xf numFmtId="0" fontId="44" fillId="5" borderId="10" applyNumberFormat="0" applyAlignment="0" applyProtection="0">
      <alignment vertical="center"/>
    </xf>
    <xf numFmtId="0" fontId="45" fillId="5" borderId="9" applyNumberFormat="0" applyAlignment="0" applyProtection="0">
      <alignment vertical="center"/>
    </xf>
    <xf numFmtId="0" fontId="46" fillId="6" borderId="11" applyNumberFormat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protection locked="0"/>
    </xf>
    <xf numFmtId="0" fontId="54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77" fontId="21" fillId="0" borderId="0" xfId="0" applyNumberFormat="1" applyFont="1" applyFill="1" applyAlignment="1">
      <alignment horizontal="right" vertical="center"/>
    </xf>
    <xf numFmtId="177" fontId="21" fillId="0" borderId="0" xfId="0" applyNumberFormat="1" applyFont="1" applyFill="1" applyAlignment="1">
      <alignment horizontal="right" vertical="center" wrapText="1"/>
    </xf>
    <xf numFmtId="0" fontId="2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177" fontId="27" fillId="0" borderId="0" xfId="0" applyNumberFormat="1" applyFont="1" applyFill="1" applyAlignment="1">
      <alignment horizontal="right" vertical="center"/>
    </xf>
    <xf numFmtId="0" fontId="2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7" fontId="27" fillId="0" borderId="0" xfId="0" applyNumberFormat="1" applyFont="1" applyFill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0" fontId="17" fillId="0" borderId="0" xfId="0" applyFont="1">
      <alignment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178" fontId="30" fillId="0" borderId="0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178" fontId="28" fillId="0" borderId="2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78" fontId="31" fillId="0" borderId="1" xfId="0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178" fontId="31" fillId="0" borderId="1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179" fontId="31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177" fontId="30" fillId="0" borderId="0" xfId="0" applyNumberFormat="1" applyFont="1" applyFill="1" applyAlignment="1">
      <alignment horizontal="right" vertical="center"/>
    </xf>
    <xf numFmtId="0" fontId="2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7 2 3" xfId="49"/>
    <cellStyle name="常规 4 2" xfId="50"/>
    <cellStyle name="常规 2" xfId="51"/>
    <cellStyle name="常规 5" xfId="52"/>
    <cellStyle name="常规_Sheet1" xfId="5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2"/>
  <sheetViews>
    <sheetView zoomScaleSheetLayoutView="120" workbookViewId="0">
      <pane ySplit="3" topLeftCell="A8" activePane="bottomLeft" state="frozen"/>
      <selection/>
      <selection pane="bottomLeft" activeCell="L21" sqref="L21"/>
    </sheetView>
  </sheetViews>
  <sheetFormatPr defaultColWidth="9" defaultRowHeight="24.45" customHeight="1"/>
  <cols>
    <col min="1" max="1" width="7.90833333333333" style="1" customWidth="1"/>
    <col min="2" max="2" width="11.55" style="72" customWidth="1"/>
    <col min="3" max="3" width="12.1833333333333" style="1" customWidth="1"/>
    <col min="4" max="4" width="10.3833333333333" style="1" customWidth="1"/>
    <col min="5" max="5" width="10.3833333333333" style="73" customWidth="1"/>
    <col min="6" max="6" width="10.3833333333333" style="1" customWidth="1"/>
    <col min="7" max="7" width="15.4416666666667" style="74" customWidth="1"/>
    <col min="8" max="8" width="9.13333333333333" style="1" customWidth="1"/>
    <col min="9" max="9" width="21.3833333333333" style="22" customWidth="1"/>
    <col min="10" max="10" width="9" style="1"/>
    <col min="11" max="11" width="15.6333333333333" style="1" customWidth="1"/>
    <col min="12" max="16374" width="9" style="1"/>
    <col min="16375" max="16377" width="9" style="75"/>
    <col min="16378" max="16384" width="9" style="1"/>
  </cols>
  <sheetData>
    <row r="1" s="1" customFormat="1" ht="30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="3" customFormat="1" ht="22.05" customHeight="1" spans="1:9">
      <c r="A2" s="77" t="s">
        <v>1</v>
      </c>
      <c r="B2" s="78"/>
      <c r="C2" s="77"/>
      <c r="D2" s="77"/>
      <c r="E2" s="79"/>
      <c r="F2" s="78"/>
      <c r="G2" s="79"/>
      <c r="I2" s="97"/>
    </row>
    <row r="3" s="71" customFormat="1" ht="43" customHeight="1" spans="1:9">
      <c r="A3" s="80" t="s">
        <v>2</v>
      </c>
      <c r="B3" s="81" t="s">
        <v>3</v>
      </c>
      <c r="C3" s="81" t="s">
        <v>4</v>
      </c>
      <c r="D3" s="81" t="s">
        <v>5</v>
      </c>
      <c r="E3" s="82" t="s">
        <v>6</v>
      </c>
      <c r="F3" s="81" t="s">
        <v>7</v>
      </c>
      <c r="G3" s="82" t="s">
        <v>8</v>
      </c>
      <c r="H3" s="81" t="s">
        <v>9</v>
      </c>
      <c r="I3" s="98" t="s">
        <v>10</v>
      </c>
    </row>
    <row r="4" s="1" customFormat="1" ht="23" customHeight="1" spans="1:9">
      <c r="A4" s="83">
        <f>MAX($A$3:A3)+1</f>
        <v>1</v>
      </c>
      <c r="B4" s="83" t="s">
        <v>11</v>
      </c>
      <c r="C4" s="83" t="s">
        <v>12</v>
      </c>
      <c r="D4" s="83" t="s">
        <v>13</v>
      </c>
      <c r="E4" s="84">
        <v>2</v>
      </c>
      <c r="F4" s="85">
        <v>700</v>
      </c>
      <c r="G4" s="86">
        <f t="shared" ref="G4:G25" si="0">E4*F4</f>
        <v>1400</v>
      </c>
      <c r="H4" s="83" t="s">
        <v>11</v>
      </c>
      <c r="I4" s="83"/>
    </row>
    <row r="5" s="1" customFormat="1" ht="23" customHeight="1" spans="1:9">
      <c r="A5" s="83">
        <f>MAX($A$3:A4)+1</f>
        <v>2</v>
      </c>
      <c r="B5" s="83" t="s">
        <v>14</v>
      </c>
      <c r="C5" s="83" t="s">
        <v>12</v>
      </c>
      <c r="D5" s="83" t="s">
        <v>15</v>
      </c>
      <c r="E5" s="84">
        <v>1</v>
      </c>
      <c r="F5" s="85">
        <v>630</v>
      </c>
      <c r="G5" s="86">
        <f t="shared" si="0"/>
        <v>630</v>
      </c>
      <c r="H5" s="83" t="s">
        <v>14</v>
      </c>
      <c r="I5" s="83"/>
    </row>
    <row r="6" s="1" customFormat="1" ht="23" customHeight="1" spans="1:9">
      <c r="A6" s="83">
        <f>MAX($A$3:A5)+1</f>
        <v>3</v>
      </c>
      <c r="B6" s="83" t="s">
        <v>16</v>
      </c>
      <c r="C6" s="83" t="s">
        <v>12</v>
      </c>
      <c r="D6" s="83" t="s">
        <v>15</v>
      </c>
      <c r="E6" s="84">
        <v>4</v>
      </c>
      <c r="F6" s="85">
        <v>630</v>
      </c>
      <c r="G6" s="86">
        <f t="shared" si="0"/>
        <v>2520</v>
      </c>
      <c r="H6" s="83" t="s">
        <v>16</v>
      </c>
      <c r="I6" s="83"/>
    </row>
    <row r="7" s="1" customFormat="1" ht="23" customHeight="1" spans="1:9">
      <c r="A7" s="83">
        <f>MAX($A$3:A6)+1</f>
        <v>4</v>
      </c>
      <c r="B7" s="83" t="s">
        <v>17</v>
      </c>
      <c r="C7" s="83" t="s">
        <v>12</v>
      </c>
      <c r="D7" s="83" t="s">
        <v>15</v>
      </c>
      <c r="E7" s="84">
        <v>2</v>
      </c>
      <c r="F7" s="85">
        <v>630</v>
      </c>
      <c r="G7" s="86">
        <f t="shared" si="0"/>
        <v>1260</v>
      </c>
      <c r="H7" s="83" t="s">
        <v>17</v>
      </c>
      <c r="I7" s="83"/>
    </row>
    <row r="8" s="1" customFormat="1" ht="23" customHeight="1" spans="1:9">
      <c r="A8" s="83">
        <f>MAX($A$3:A7)+1</f>
        <v>5</v>
      </c>
      <c r="B8" s="83" t="s">
        <v>18</v>
      </c>
      <c r="C8" s="83" t="s">
        <v>12</v>
      </c>
      <c r="D8" s="83" t="s">
        <v>15</v>
      </c>
      <c r="E8" s="84">
        <v>2</v>
      </c>
      <c r="F8" s="85">
        <v>630</v>
      </c>
      <c r="G8" s="86">
        <f t="shared" si="0"/>
        <v>1260</v>
      </c>
      <c r="H8" s="83" t="s">
        <v>18</v>
      </c>
      <c r="I8" s="83"/>
    </row>
    <row r="9" s="1" customFormat="1" ht="23" customHeight="1" spans="1:9">
      <c r="A9" s="87">
        <f>MAX($A$3:A8)+1</f>
        <v>6</v>
      </c>
      <c r="B9" s="83" t="s">
        <v>19</v>
      </c>
      <c r="C9" s="83" t="s">
        <v>12</v>
      </c>
      <c r="D9" s="83" t="s">
        <v>15</v>
      </c>
      <c r="E9" s="84">
        <v>1</v>
      </c>
      <c r="F9" s="85">
        <v>630</v>
      </c>
      <c r="G9" s="86">
        <f t="shared" si="0"/>
        <v>630</v>
      </c>
      <c r="H9" s="83" t="s">
        <v>19</v>
      </c>
      <c r="I9" s="83"/>
    </row>
    <row r="10" s="1" customFormat="1" ht="23" customHeight="1" spans="1:9">
      <c r="A10" s="88"/>
      <c r="B10" s="89" t="s">
        <v>20</v>
      </c>
      <c r="C10" s="83" t="s">
        <v>12</v>
      </c>
      <c r="D10" s="83" t="s">
        <v>15</v>
      </c>
      <c r="E10" s="84">
        <v>1</v>
      </c>
      <c r="F10" s="85">
        <v>630</v>
      </c>
      <c r="G10" s="86">
        <f t="shared" si="0"/>
        <v>630</v>
      </c>
      <c r="H10" s="89" t="s">
        <v>20</v>
      </c>
      <c r="I10" s="83"/>
    </row>
    <row r="11" s="1" customFormat="1" ht="23" customHeight="1" spans="1:9">
      <c r="A11" s="83">
        <f>MAX($A$3:A10)+1</f>
        <v>7</v>
      </c>
      <c r="B11" s="83" t="s">
        <v>21</v>
      </c>
      <c r="C11" s="83" t="s">
        <v>12</v>
      </c>
      <c r="D11" s="83" t="s">
        <v>15</v>
      </c>
      <c r="E11" s="84">
        <v>1</v>
      </c>
      <c r="F11" s="85">
        <v>630</v>
      </c>
      <c r="G11" s="86">
        <f t="shared" si="0"/>
        <v>630</v>
      </c>
      <c r="H11" s="83" t="s">
        <v>21</v>
      </c>
      <c r="I11" s="83"/>
    </row>
    <row r="12" s="1" customFormat="1" ht="23" customHeight="1" spans="1:9">
      <c r="A12" s="83">
        <f>MAX($A$3:A11)+1</f>
        <v>8</v>
      </c>
      <c r="B12" s="83" t="s">
        <v>22</v>
      </c>
      <c r="C12" s="83" t="s">
        <v>12</v>
      </c>
      <c r="D12" s="83" t="s">
        <v>23</v>
      </c>
      <c r="E12" s="84">
        <v>2</v>
      </c>
      <c r="F12" s="85">
        <v>100</v>
      </c>
      <c r="G12" s="86">
        <f t="shared" si="0"/>
        <v>200</v>
      </c>
      <c r="H12" s="83" t="s">
        <v>22</v>
      </c>
      <c r="I12" s="83"/>
    </row>
    <row r="13" s="1" customFormat="1" ht="23" customHeight="1" spans="1:9">
      <c r="A13" s="83">
        <f>MAX($A$3:A12)+1</f>
        <v>9</v>
      </c>
      <c r="B13" s="83" t="s">
        <v>24</v>
      </c>
      <c r="C13" s="83" t="s">
        <v>12</v>
      </c>
      <c r="D13" s="83" t="s">
        <v>23</v>
      </c>
      <c r="E13" s="84">
        <v>4</v>
      </c>
      <c r="F13" s="85">
        <v>100</v>
      </c>
      <c r="G13" s="86">
        <f t="shared" si="0"/>
        <v>400</v>
      </c>
      <c r="H13" s="83" t="s">
        <v>24</v>
      </c>
      <c r="I13" s="83"/>
    </row>
    <row r="14" s="1" customFormat="1" ht="23" customHeight="1" spans="1:9">
      <c r="A14" s="83">
        <f>MAX($A$3:A13)+1</f>
        <v>10</v>
      </c>
      <c r="B14" s="83" t="s">
        <v>25</v>
      </c>
      <c r="C14" s="83" t="s">
        <v>12</v>
      </c>
      <c r="D14" s="83" t="s">
        <v>13</v>
      </c>
      <c r="E14" s="84">
        <v>1</v>
      </c>
      <c r="F14" s="85">
        <v>700</v>
      </c>
      <c r="G14" s="86">
        <f t="shared" si="0"/>
        <v>700</v>
      </c>
      <c r="H14" s="83" t="s">
        <v>25</v>
      </c>
      <c r="I14" s="83"/>
    </row>
    <row r="15" s="1" customFormat="1" ht="23" customHeight="1" spans="1:9">
      <c r="A15" s="83">
        <f>MAX($A$3:A14)+1</f>
        <v>11</v>
      </c>
      <c r="B15" s="83" t="s">
        <v>26</v>
      </c>
      <c r="C15" s="83" t="s">
        <v>12</v>
      </c>
      <c r="D15" s="83" t="s">
        <v>13</v>
      </c>
      <c r="E15" s="84">
        <v>1</v>
      </c>
      <c r="F15" s="85">
        <v>700</v>
      </c>
      <c r="G15" s="86">
        <f t="shared" si="0"/>
        <v>700</v>
      </c>
      <c r="H15" s="83" t="s">
        <v>26</v>
      </c>
      <c r="I15" s="83"/>
    </row>
    <row r="16" s="1" customFormat="1" ht="23" customHeight="1" spans="1:9">
      <c r="A16" s="83">
        <f>MAX($A$3:A15)+1</f>
        <v>12</v>
      </c>
      <c r="B16" s="83" t="s">
        <v>27</v>
      </c>
      <c r="C16" s="83" t="s">
        <v>12</v>
      </c>
      <c r="D16" s="83" t="s">
        <v>15</v>
      </c>
      <c r="E16" s="84">
        <v>4</v>
      </c>
      <c r="F16" s="85">
        <v>630</v>
      </c>
      <c r="G16" s="86">
        <f t="shared" si="0"/>
        <v>2520</v>
      </c>
      <c r="H16" s="83" t="s">
        <v>27</v>
      </c>
      <c r="I16" s="83"/>
    </row>
    <row r="17" s="1" customFormat="1" ht="23" customHeight="1" spans="1:9">
      <c r="A17" s="83">
        <f>MAX($A$3:A16)+1</f>
        <v>13</v>
      </c>
      <c r="B17" s="90" t="s">
        <v>28</v>
      </c>
      <c r="C17" s="83" t="s">
        <v>12</v>
      </c>
      <c r="D17" s="83" t="s">
        <v>15</v>
      </c>
      <c r="E17" s="84">
        <v>1</v>
      </c>
      <c r="F17" s="85">
        <v>630</v>
      </c>
      <c r="G17" s="86">
        <f t="shared" si="0"/>
        <v>630</v>
      </c>
      <c r="H17" s="83" t="s">
        <v>29</v>
      </c>
      <c r="I17" s="83"/>
    </row>
    <row r="18" s="1" customFormat="1" ht="23" customHeight="1" spans="1:9">
      <c r="A18" s="83">
        <f>MAX($A$3:A17)+1</f>
        <v>14</v>
      </c>
      <c r="B18" s="83" t="s">
        <v>30</v>
      </c>
      <c r="C18" s="83" t="s">
        <v>12</v>
      </c>
      <c r="D18" s="83" t="s">
        <v>13</v>
      </c>
      <c r="E18" s="84">
        <v>3</v>
      </c>
      <c r="F18" s="85">
        <v>700</v>
      </c>
      <c r="G18" s="86">
        <f t="shared" si="0"/>
        <v>2100</v>
      </c>
      <c r="H18" s="91" t="s">
        <v>31</v>
      </c>
      <c r="I18" s="83"/>
    </row>
    <row r="19" s="1" customFormat="1" ht="23" customHeight="1" spans="1:9">
      <c r="A19" s="83">
        <f>MAX($A$3:A18)+1</f>
        <v>15</v>
      </c>
      <c r="B19" s="83" t="s">
        <v>32</v>
      </c>
      <c r="C19" s="83" t="s">
        <v>12</v>
      </c>
      <c r="D19" s="83" t="s">
        <v>15</v>
      </c>
      <c r="E19" s="84">
        <v>5</v>
      </c>
      <c r="F19" s="85">
        <v>630</v>
      </c>
      <c r="G19" s="86">
        <f t="shared" si="0"/>
        <v>3150</v>
      </c>
      <c r="H19" s="83" t="s">
        <v>33</v>
      </c>
      <c r="I19" s="83" t="s">
        <v>34</v>
      </c>
    </row>
    <row r="20" s="1" customFormat="1" ht="23" customHeight="1" spans="1:9">
      <c r="A20" s="83">
        <f>MAX($A$3:A19)+1</f>
        <v>16</v>
      </c>
      <c r="B20" s="83" t="s">
        <v>35</v>
      </c>
      <c r="C20" s="83" t="s">
        <v>12</v>
      </c>
      <c r="D20" s="83" t="s">
        <v>13</v>
      </c>
      <c r="E20" s="84">
        <v>1</v>
      </c>
      <c r="F20" s="85">
        <v>700</v>
      </c>
      <c r="G20" s="86">
        <f t="shared" si="0"/>
        <v>700</v>
      </c>
      <c r="H20" s="83" t="s">
        <v>35</v>
      </c>
      <c r="I20" s="83" t="s">
        <v>36</v>
      </c>
    </row>
    <row r="21" s="1" customFormat="1" ht="23" customHeight="1" spans="1:9">
      <c r="A21" s="83">
        <f>MAX($A$3:A20)+1</f>
        <v>17</v>
      </c>
      <c r="B21" s="92" t="s">
        <v>37</v>
      </c>
      <c r="C21" s="92" t="s">
        <v>12</v>
      </c>
      <c r="D21" s="92" t="s">
        <v>15</v>
      </c>
      <c r="E21" s="86">
        <v>2</v>
      </c>
      <c r="F21" s="92">
        <v>630</v>
      </c>
      <c r="G21" s="86">
        <f t="shared" si="0"/>
        <v>1260</v>
      </c>
      <c r="H21" s="83" t="s">
        <v>37</v>
      </c>
      <c r="I21" s="83" t="s">
        <v>38</v>
      </c>
    </row>
    <row r="22" s="1" customFormat="1" ht="23" customHeight="1" spans="1:9">
      <c r="A22" s="83">
        <f>MAX($A$3:A21)+1</f>
        <v>18</v>
      </c>
      <c r="B22" s="93" t="s">
        <v>39</v>
      </c>
      <c r="C22" s="92" t="s">
        <v>12</v>
      </c>
      <c r="D22" s="83" t="s">
        <v>13</v>
      </c>
      <c r="E22" s="84">
        <v>1</v>
      </c>
      <c r="F22" s="92">
        <v>700</v>
      </c>
      <c r="G22" s="86">
        <f t="shared" si="0"/>
        <v>700</v>
      </c>
      <c r="H22" s="93" t="s">
        <v>39</v>
      </c>
      <c r="I22" s="83" t="s">
        <v>40</v>
      </c>
    </row>
    <row r="23" s="1" customFormat="1" ht="23" customHeight="1" spans="1:9">
      <c r="A23" s="83">
        <f>MAX($A$3:A22)+1</f>
        <v>19</v>
      </c>
      <c r="B23" s="94" t="s">
        <v>41</v>
      </c>
      <c r="C23" s="94" t="s">
        <v>12</v>
      </c>
      <c r="D23" s="94" t="s">
        <v>13</v>
      </c>
      <c r="E23" s="94">
        <v>1</v>
      </c>
      <c r="F23" s="94">
        <v>700</v>
      </c>
      <c r="G23" s="86">
        <f t="shared" si="0"/>
        <v>700</v>
      </c>
      <c r="H23" s="94" t="s">
        <v>41</v>
      </c>
      <c r="I23" s="83" t="s">
        <v>42</v>
      </c>
    </row>
    <row r="24" s="1" customFormat="1" ht="23" customHeight="1" spans="1:10">
      <c r="A24" s="83">
        <f>MAX($A$3:A23)+1</f>
        <v>20</v>
      </c>
      <c r="B24" s="95" t="s">
        <v>43</v>
      </c>
      <c r="C24" s="93" t="s">
        <v>12</v>
      </c>
      <c r="D24" s="83" t="s">
        <v>13</v>
      </c>
      <c r="E24" s="83">
        <v>1</v>
      </c>
      <c r="F24" s="83">
        <v>700</v>
      </c>
      <c r="G24" s="86">
        <f t="shared" si="0"/>
        <v>700</v>
      </c>
      <c r="H24" s="96" t="s">
        <v>43</v>
      </c>
      <c r="I24" s="83" t="s">
        <v>44</v>
      </c>
      <c r="J24" s="99"/>
    </row>
    <row r="25" s="1" customFormat="1" ht="23" customHeight="1" spans="1:10">
      <c r="A25" s="83">
        <f>MAX($A$3:A24)+1</f>
        <v>21</v>
      </c>
      <c r="B25" s="90" t="s">
        <v>45</v>
      </c>
      <c r="C25" s="93" t="s">
        <v>12</v>
      </c>
      <c r="D25" s="83" t="s">
        <v>15</v>
      </c>
      <c r="E25" s="83">
        <v>4</v>
      </c>
      <c r="F25" s="83">
        <v>630</v>
      </c>
      <c r="G25" s="86">
        <f t="shared" si="0"/>
        <v>2520</v>
      </c>
      <c r="H25" s="95" t="s">
        <v>45</v>
      </c>
      <c r="I25" s="83" t="s">
        <v>46</v>
      </c>
      <c r="J25" s="99"/>
    </row>
    <row r="26" s="1" customFormat="1" ht="23" customHeight="1" spans="1:9">
      <c r="A26" s="83">
        <f>MAX($A$3:A25)+1</f>
        <v>22</v>
      </c>
      <c r="B26" s="83" t="s">
        <v>47</v>
      </c>
      <c r="C26" s="83" t="s">
        <v>12</v>
      </c>
      <c r="D26" s="83" t="s">
        <v>13</v>
      </c>
      <c r="E26" s="84">
        <v>1</v>
      </c>
      <c r="F26" s="83">
        <v>700</v>
      </c>
      <c r="G26" s="86">
        <v>700</v>
      </c>
      <c r="H26" s="83" t="s">
        <v>48</v>
      </c>
      <c r="I26" s="83" t="s">
        <v>49</v>
      </c>
    </row>
    <row r="27" s="1" customFormat="1" ht="23" customHeight="1" spans="1:9">
      <c r="A27" s="83">
        <f>MAX($A$3:A26)+1</f>
        <v>23</v>
      </c>
      <c r="B27" s="83" t="s">
        <v>50</v>
      </c>
      <c r="C27" s="83" t="s">
        <v>12</v>
      </c>
      <c r="D27" s="83" t="s">
        <v>15</v>
      </c>
      <c r="E27" s="84">
        <v>2</v>
      </c>
      <c r="F27" s="83">
        <v>630</v>
      </c>
      <c r="G27" s="86">
        <f>E27*F27</f>
        <v>1260</v>
      </c>
      <c r="H27" s="83" t="s">
        <v>50</v>
      </c>
      <c r="I27" s="83" t="s">
        <v>51</v>
      </c>
    </row>
  </sheetData>
  <mergeCells count="4">
    <mergeCell ref="A1:I1"/>
    <mergeCell ref="A2:E2"/>
    <mergeCell ref="A332:D332"/>
    <mergeCell ref="A9:A10"/>
  </mergeCells>
  <conditionalFormatting sqref="B10">
    <cfRule type="duplicateValues" dxfId="0" priority="85"/>
  </conditionalFormatting>
  <conditionalFormatting sqref="H10">
    <cfRule type="duplicateValues" dxfId="0" priority="84"/>
  </conditionalFormatting>
  <conditionalFormatting sqref="B17">
    <cfRule type="duplicateValues" dxfId="0" priority="20"/>
  </conditionalFormatting>
  <conditionalFormatting sqref="B22">
    <cfRule type="duplicateValues" dxfId="0" priority="62"/>
    <cfRule type="duplicateValues" dxfId="1" priority="63"/>
    <cfRule type="duplicateValues" dxfId="0" priority="64"/>
  </conditionalFormatting>
  <conditionalFormatting sqref="H22">
    <cfRule type="duplicateValues" dxfId="0" priority="46"/>
    <cfRule type="duplicateValues" dxfId="1" priority="47"/>
    <cfRule type="duplicateValues" dxfId="0" priority="48"/>
  </conditionalFormatting>
  <printOptions horizontalCentered="1"/>
  <pageMargins left="0.0784722222222222" right="0.0784722222222222" top="0.354166666666667" bottom="0.472222222222222" header="0.393055555555556" footer="0.156944444444444"/>
  <pageSetup paperSize="9" fitToHeight="0" orientation="landscape" horizontalDpi="600"/>
  <headerFooter>
    <oddFooter>&amp;C第 &amp;P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"/>
  <sheetViews>
    <sheetView view="pageBreakPreview" zoomScale="110" zoomScaleNormal="100" workbookViewId="0">
      <selection activeCell="A6" sqref="$A6:$XFD6"/>
    </sheetView>
  </sheetViews>
  <sheetFormatPr defaultColWidth="8.89166666666667" defaultRowHeight="13.5"/>
  <cols>
    <col min="1" max="1" width="5.25833333333333" style="55" customWidth="1"/>
    <col min="2" max="2" width="7.83333333333333" style="55" customWidth="1"/>
    <col min="3" max="3" width="10.1083333333333" style="55" customWidth="1"/>
    <col min="4" max="4" width="12.6666666666667" style="55" customWidth="1"/>
    <col min="5" max="6" width="7.775" style="55" customWidth="1"/>
    <col min="7" max="7" width="4.66666666666667" style="55" customWidth="1"/>
    <col min="8" max="8" width="6.36666666666667" style="55" customWidth="1"/>
    <col min="9" max="9" width="11.825" style="55" customWidth="1"/>
    <col min="10" max="10" width="14.0333333333333" style="58" customWidth="1"/>
    <col min="11" max="11" width="9" style="55" customWidth="1"/>
    <col min="12" max="12" width="12.8416666666667" style="55" customWidth="1"/>
    <col min="13" max="16371" width="10" style="55"/>
    <col min="16372" max="16384" width="8.89166666666667" style="55"/>
  </cols>
  <sheetData>
    <row r="1" s="55" customFormat="1" ht="30" customHeight="1" spans="1:12">
      <c r="A1" s="60" t="s">
        <v>52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7"/>
    </row>
    <row r="2" s="56" customFormat="1" ht="21" customHeight="1" spans="1:12">
      <c r="A2" s="61" t="s">
        <v>1</v>
      </c>
      <c r="B2" s="61"/>
      <c r="C2" s="62"/>
      <c r="D2" s="62"/>
      <c r="E2" s="62"/>
      <c r="F2" s="62"/>
      <c r="G2" s="62"/>
      <c r="H2" s="63" t="s">
        <v>53</v>
      </c>
      <c r="I2" s="63"/>
      <c r="J2" s="68"/>
      <c r="K2" s="63"/>
      <c r="L2" s="68"/>
    </row>
    <row r="3" s="57" customFormat="1" ht="49" customHeight="1" spans="1:12">
      <c r="A3" s="64" t="s">
        <v>2</v>
      </c>
      <c r="B3" s="64" t="s">
        <v>54</v>
      </c>
      <c r="C3" s="64" t="s">
        <v>55</v>
      </c>
      <c r="D3" s="64" t="s">
        <v>56</v>
      </c>
      <c r="E3" s="64" t="s">
        <v>57</v>
      </c>
      <c r="F3" s="64" t="s">
        <v>58</v>
      </c>
      <c r="G3" s="64" t="s">
        <v>6</v>
      </c>
      <c r="H3" s="64" t="s">
        <v>59</v>
      </c>
      <c r="I3" s="64" t="s">
        <v>60</v>
      </c>
      <c r="J3" s="64" t="s">
        <v>61</v>
      </c>
      <c r="K3" s="69" t="s">
        <v>9</v>
      </c>
      <c r="L3" s="64" t="s">
        <v>10</v>
      </c>
    </row>
    <row r="4" s="58" customFormat="1" ht="21" customHeight="1" spans="1:12">
      <c r="A4" s="65">
        <v>1</v>
      </c>
      <c r="B4" s="13" t="s">
        <v>62</v>
      </c>
      <c r="C4" s="13" t="s">
        <v>63</v>
      </c>
      <c r="D4" s="13" t="s">
        <v>12</v>
      </c>
      <c r="E4" s="13" t="s">
        <v>64</v>
      </c>
      <c r="F4" s="13" t="s">
        <v>64</v>
      </c>
      <c r="G4" s="13">
        <v>1</v>
      </c>
      <c r="H4" s="13">
        <v>700</v>
      </c>
      <c r="I4" s="13"/>
      <c r="J4" s="13">
        <v>700</v>
      </c>
      <c r="K4" s="13" t="s">
        <v>48</v>
      </c>
      <c r="L4" s="13" t="s">
        <v>49</v>
      </c>
    </row>
    <row r="5" s="58" customFormat="1" ht="21" customHeight="1" spans="1:12">
      <c r="A5" s="66"/>
      <c r="B5" s="13" t="s">
        <v>65</v>
      </c>
      <c r="C5" s="13" t="s">
        <v>63</v>
      </c>
      <c r="D5" s="13" t="s">
        <v>12</v>
      </c>
      <c r="E5" s="13" t="s">
        <v>64</v>
      </c>
      <c r="F5" s="13" t="s">
        <v>64</v>
      </c>
      <c r="G5" s="13">
        <v>1</v>
      </c>
      <c r="H5" s="13">
        <v>700</v>
      </c>
      <c r="I5" s="13"/>
      <c r="J5" s="13">
        <v>700</v>
      </c>
      <c r="K5" s="13" t="s">
        <v>48</v>
      </c>
      <c r="L5" s="13" t="s">
        <v>49</v>
      </c>
    </row>
    <row r="86" s="59" customFormat="1" spans="10:10">
      <c r="J86" s="70"/>
    </row>
  </sheetData>
  <mergeCells count="4">
    <mergeCell ref="A1:L1"/>
    <mergeCell ref="A2:B2"/>
    <mergeCell ref="H2:L2"/>
    <mergeCell ref="A4:A5"/>
  </mergeCells>
  <conditionalFormatting sqref="B4:B5">
    <cfRule type="duplicateValues" dxfId="0" priority="1"/>
  </conditionalFormatting>
  <printOptions horizontalCentered="1"/>
  <pageMargins left="0.0388888888888889" right="0.0388888888888889" top="0.236111111111111" bottom="0.314583333333333" header="0.196527777777778" footer="0.156944444444444"/>
  <pageSetup paperSize="9" scale="91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4"/>
  <sheetViews>
    <sheetView workbookViewId="0">
      <selection activeCell="M9" sqref="M9"/>
    </sheetView>
  </sheetViews>
  <sheetFormatPr defaultColWidth="12.1" defaultRowHeight="39" customHeight="1"/>
  <cols>
    <col min="1" max="1" width="5" style="36" customWidth="1"/>
    <col min="2" max="2" width="7.33333333333333" style="36" customWidth="1"/>
    <col min="3" max="3" width="8.5" style="36" customWidth="1"/>
    <col min="4" max="4" width="8.75" style="37" customWidth="1"/>
    <col min="5" max="5" width="3.85" style="36" customWidth="1"/>
    <col min="6" max="6" width="4.88333333333333" style="36" customWidth="1"/>
    <col min="7" max="7" width="5.225" style="36" customWidth="1"/>
    <col min="8" max="8" width="8.625" style="37" customWidth="1"/>
    <col min="9" max="9" width="7.66666666666667" style="36" customWidth="1"/>
    <col min="10" max="10" width="8.40833333333333" style="36" customWidth="1"/>
    <col min="11" max="11" width="8.64166666666667" style="36" customWidth="1"/>
    <col min="12" max="12" width="15.125" style="36" customWidth="1"/>
    <col min="13" max="13" width="16.25" style="36" customWidth="1"/>
    <col min="14" max="24" width="12.1" style="36"/>
    <col min="25" max="16377" width="12.1" style="33"/>
    <col min="16378" max="16384" width="12.1" style="38"/>
  </cols>
  <sheetData>
    <row r="1" s="30" customFormat="1" ht="43" customHeight="1" spans="1:12">
      <c r="A1" s="39" t="s">
        <v>66</v>
      </c>
      <c r="B1" s="39"/>
      <c r="C1" s="39"/>
      <c r="D1" s="40"/>
      <c r="E1" s="39"/>
      <c r="F1" s="39"/>
      <c r="G1" s="39"/>
      <c r="H1" s="40"/>
      <c r="I1" s="40"/>
      <c r="J1" s="40"/>
      <c r="K1" s="39"/>
      <c r="L1" s="40"/>
    </row>
    <row r="2" s="31" customFormat="1" ht="21" customHeight="1" spans="1:12">
      <c r="A2" s="41" t="s">
        <v>1</v>
      </c>
      <c r="B2" s="41"/>
      <c r="C2" s="41"/>
      <c r="D2" s="41"/>
      <c r="E2" s="42"/>
      <c r="F2" s="42"/>
      <c r="G2" s="42"/>
      <c r="H2" s="43"/>
      <c r="I2" s="51"/>
      <c r="J2" s="51"/>
      <c r="K2" s="52" t="s">
        <v>53</v>
      </c>
      <c r="L2" s="53"/>
    </row>
    <row r="3" s="32" customFormat="1" ht="49" customHeight="1" spans="1:24">
      <c r="A3" s="44" t="s">
        <v>2</v>
      </c>
      <c r="B3" s="45" t="s">
        <v>67</v>
      </c>
      <c r="C3" s="44" t="s">
        <v>68</v>
      </c>
      <c r="D3" s="44" t="s">
        <v>69</v>
      </c>
      <c r="E3" s="44" t="s">
        <v>70</v>
      </c>
      <c r="F3" s="44" t="s">
        <v>71</v>
      </c>
      <c r="G3" s="44" t="s">
        <v>6</v>
      </c>
      <c r="H3" s="44" t="s">
        <v>72</v>
      </c>
      <c r="I3" s="44" t="s">
        <v>73</v>
      </c>
      <c r="J3" s="44" t="s">
        <v>74</v>
      </c>
      <c r="K3" s="44" t="s">
        <v>75</v>
      </c>
      <c r="L3" s="44" t="s">
        <v>10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</row>
    <row r="4" s="33" customFormat="1" ht="30" customHeight="1" spans="1:24">
      <c r="A4" s="46">
        <v>1</v>
      </c>
      <c r="B4" s="46" t="s">
        <v>76</v>
      </c>
      <c r="C4" s="46" t="s">
        <v>12</v>
      </c>
      <c r="D4" s="46" t="s">
        <v>77</v>
      </c>
      <c r="E4" s="46" t="s">
        <v>78</v>
      </c>
      <c r="F4" s="46" t="s">
        <v>79</v>
      </c>
      <c r="G4" s="46">
        <v>1</v>
      </c>
      <c r="H4" s="46" t="s">
        <v>80</v>
      </c>
      <c r="I4" s="46">
        <v>1196</v>
      </c>
      <c r="J4" s="46">
        <f t="shared" ref="J4:J13" si="0">I4*G4*1*1</f>
        <v>1196</v>
      </c>
      <c r="K4" s="46" t="s">
        <v>77</v>
      </c>
      <c r="L4" s="4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="34" customFormat="1" ht="30" customHeight="1" spans="1:12">
      <c r="A5" s="46">
        <v>2</v>
      </c>
      <c r="B5" s="46" t="s">
        <v>76</v>
      </c>
      <c r="C5" s="46" t="s">
        <v>12</v>
      </c>
      <c r="D5" s="46" t="s">
        <v>81</v>
      </c>
      <c r="E5" s="46" t="s">
        <v>78</v>
      </c>
      <c r="F5" s="46" t="s">
        <v>79</v>
      </c>
      <c r="G5" s="46">
        <v>1</v>
      </c>
      <c r="H5" s="46" t="s">
        <v>80</v>
      </c>
      <c r="I5" s="46">
        <v>1196</v>
      </c>
      <c r="J5" s="46">
        <f t="shared" si="0"/>
        <v>1196</v>
      </c>
      <c r="K5" s="46" t="s">
        <v>81</v>
      </c>
      <c r="L5" s="46"/>
    </row>
    <row r="6" s="34" customFormat="1" ht="30" customHeight="1" spans="1:12">
      <c r="A6" s="46">
        <v>3</v>
      </c>
      <c r="B6" s="46" t="s">
        <v>76</v>
      </c>
      <c r="C6" s="46" t="s">
        <v>12</v>
      </c>
      <c r="D6" s="46" t="s">
        <v>82</v>
      </c>
      <c r="E6" s="46" t="s">
        <v>78</v>
      </c>
      <c r="F6" s="46" t="s">
        <v>79</v>
      </c>
      <c r="G6" s="46">
        <v>1</v>
      </c>
      <c r="H6" s="46" t="s">
        <v>80</v>
      </c>
      <c r="I6" s="46">
        <v>1196</v>
      </c>
      <c r="J6" s="46">
        <f t="shared" si="0"/>
        <v>1196</v>
      </c>
      <c r="K6" s="46" t="s">
        <v>82</v>
      </c>
      <c r="L6" s="46"/>
    </row>
    <row r="7" s="34" customFormat="1" ht="30" customHeight="1" spans="1:12">
      <c r="A7" s="46">
        <v>4</v>
      </c>
      <c r="B7" s="46" t="s">
        <v>76</v>
      </c>
      <c r="C7" s="46" t="s">
        <v>12</v>
      </c>
      <c r="D7" s="46" t="s">
        <v>83</v>
      </c>
      <c r="E7" s="46" t="s">
        <v>78</v>
      </c>
      <c r="F7" s="46" t="s">
        <v>79</v>
      </c>
      <c r="G7" s="46">
        <v>1</v>
      </c>
      <c r="H7" s="46" t="s">
        <v>80</v>
      </c>
      <c r="I7" s="46">
        <v>1196</v>
      </c>
      <c r="J7" s="46">
        <f t="shared" si="0"/>
        <v>1196</v>
      </c>
      <c r="K7" s="46" t="s">
        <v>83</v>
      </c>
      <c r="L7" s="46"/>
    </row>
    <row r="8" s="34" customFormat="1" ht="30" customHeight="1" spans="1:12">
      <c r="A8" s="46">
        <v>5</v>
      </c>
      <c r="B8" s="46" t="s">
        <v>76</v>
      </c>
      <c r="C8" s="46" t="s">
        <v>12</v>
      </c>
      <c r="D8" s="46" t="s">
        <v>84</v>
      </c>
      <c r="E8" s="46" t="s">
        <v>78</v>
      </c>
      <c r="F8" s="46" t="s">
        <v>79</v>
      </c>
      <c r="G8" s="46">
        <v>1</v>
      </c>
      <c r="H8" s="46" t="s">
        <v>80</v>
      </c>
      <c r="I8" s="46">
        <v>1196</v>
      </c>
      <c r="J8" s="46">
        <f t="shared" si="0"/>
        <v>1196</v>
      </c>
      <c r="K8" s="46" t="s">
        <v>84</v>
      </c>
      <c r="L8" s="46"/>
    </row>
    <row r="9" s="34" customFormat="1" ht="30" customHeight="1" spans="1:12">
      <c r="A9" s="46">
        <v>6</v>
      </c>
      <c r="B9" s="46" t="s">
        <v>76</v>
      </c>
      <c r="C9" s="46" t="s">
        <v>12</v>
      </c>
      <c r="D9" s="46" t="s">
        <v>85</v>
      </c>
      <c r="E9" s="46" t="s">
        <v>78</v>
      </c>
      <c r="F9" s="46" t="s">
        <v>79</v>
      </c>
      <c r="G9" s="46">
        <v>1</v>
      </c>
      <c r="H9" s="46" t="s">
        <v>80</v>
      </c>
      <c r="I9" s="46">
        <v>1196</v>
      </c>
      <c r="J9" s="46">
        <f t="shared" si="0"/>
        <v>1196</v>
      </c>
      <c r="K9" s="46" t="s">
        <v>85</v>
      </c>
      <c r="L9" s="46"/>
    </row>
    <row r="10" s="34" customFormat="1" ht="30" customHeight="1" spans="1:12">
      <c r="A10" s="46">
        <v>7</v>
      </c>
      <c r="B10" s="46" t="s">
        <v>76</v>
      </c>
      <c r="C10" s="46" t="s">
        <v>12</v>
      </c>
      <c r="D10" s="46" t="s">
        <v>86</v>
      </c>
      <c r="E10" s="46" t="s">
        <v>78</v>
      </c>
      <c r="F10" s="46" t="s">
        <v>79</v>
      </c>
      <c r="G10" s="46">
        <v>1</v>
      </c>
      <c r="H10" s="46" t="s">
        <v>80</v>
      </c>
      <c r="I10" s="46">
        <v>1196</v>
      </c>
      <c r="J10" s="46">
        <f t="shared" si="0"/>
        <v>1196</v>
      </c>
      <c r="K10" s="46" t="s">
        <v>86</v>
      </c>
      <c r="L10" s="46"/>
    </row>
    <row r="11" s="30" customFormat="1" ht="30" customHeight="1" spans="1:12">
      <c r="A11" s="46">
        <v>8</v>
      </c>
      <c r="B11" s="46" t="s">
        <v>76</v>
      </c>
      <c r="C11" s="46" t="s">
        <v>12</v>
      </c>
      <c r="D11" s="46" t="s">
        <v>87</v>
      </c>
      <c r="E11" s="46" t="s">
        <v>78</v>
      </c>
      <c r="F11" s="46" t="s">
        <v>79</v>
      </c>
      <c r="G11" s="46">
        <v>1</v>
      </c>
      <c r="H11" s="47" t="s">
        <v>80</v>
      </c>
      <c r="I11" s="46">
        <v>1196</v>
      </c>
      <c r="J11" s="46">
        <f t="shared" si="0"/>
        <v>1196</v>
      </c>
      <c r="K11" s="46" t="s">
        <v>87</v>
      </c>
      <c r="L11" s="46" t="s">
        <v>88</v>
      </c>
    </row>
    <row r="12" s="35" customFormat="1" ht="30" customHeight="1" spans="1:12">
      <c r="A12" s="46">
        <v>9</v>
      </c>
      <c r="B12" s="46" t="s">
        <v>76</v>
      </c>
      <c r="C12" s="46" t="s">
        <v>12</v>
      </c>
      <c r="D12" s="46" t="s">
        <v>89</v>
      </c>
      <c r="E12" s="46" t="s">
        <v>78</v>
      </c>
      <c r="F12" s="46" t="s">
        <v>79</v>
      </c>
      <c r="G12" s="46">
        <v>1</v>
      </c>
      <c r="H12" s="46" t="s">
        <v>80</v>
      </c>
      <c r="I12" s="46">
        <v>1196</v>
      </c>
      <c r="J12" s="46">
        <f t="shared" si="0"/>
        <v>1196</v>
      </c>
      <c r="K12" s="46" t="s">
        <v>89</v>
      </c>
      <c r="L12" s="46" t="s">
        <v>38</v>
      </c>
    </row>
    <row r="13" s="35" customFormat="1" ht="30" customHeight="1" spans="1:12">
      <c r="A13" s="46">
        <v>10</v>
      </c>
      <c r="B13" s="46" t="s">
        <v>76</v>
      </c>
      <c r="C13" s="48" t="s">
        <v>12</v>
      </c>
      <c r="D13" s="46" t="s">
        <v>90</v>
      </c>
      <c r="E13" s="48" t="s">
        <v>78</v>
      </c>
      <c r="F13" s="46" t="s">
        <v>79</v>
      </c>
      <c r="G13" s="46">
        <v>1</v>
      </c>
      <c r="H13" s="49" t="s">
        <v>80</v>
      </c>
      <c r="I13" s="46">
        <v>1196</v>
      </c>
      <c r="J13" s="46">
        <f t="shared" si="0"/>
        <v>1196</v>
      </c>
      <c r="K13" s="47" t="s">
        <v>90</v>
      </c>
      <c r="L13" s="46" t="s">
        <v>91</v>
      </c>
    </row>
    <row r="14" s="30" customFormat="1" ht="43" customHeight="1" spans="4:10">
      <c r="D14" s="50"/>
      <c r="H14" s="50"/>
      <c r="I14" s="50"/>
      <c r="J14" s="50"/>
    </row>
  </sheetData>
  <mergeCells count="2">
    <mergeCell ref="A1:L1"/>
    <mergeCell ref="K2:L2"/>
  </mergeCells>
  <conditionalFormatting sqref="K10">
    <cfRule type="duplicateValues" dxfId="0" priority="8"/>
  </conditionalFormatting>
  <pageMargins left="0.236111111111111" right="0.236111111111111" top="0.275" bottom="0.118055555555556" header="0.275" footer="0.156944444444444"/>
  <pageSetup paperSize="9" scale="79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35" workbookViewId="0">
      <selection activeCell="J56" sqref="J56"/>
    </sheetView>
  </sheetViews>
  <sheetFormatPr defaultColWidth="9" defaultRowHeight="14.25"/>
  <cols>
    <col min="1" max="1" width="4.25" style="1" customWidth="1"/>
    <col min="2" max="2" width="9.375" style="1" customWidth="1"/>
    <col min="3" max="3" width="4.80833333333333" style="1" customWidth="1"/>
    <col min="4" max="4" width="5.31666666666667" style="1" customWidth="1"/>
    <col min="5" max="5" width="7" style="1" customWidth="1"/>
    <col min="6" max="6" width="6.625" style="1" customWidth="1"/>
    <col min="7" max="7" width="7.25833333333333" style="22" customWidth="1"/>
    <col min="8" max="8" width="6.46666666666667" style="1" customWidth="1"/>
    <col min="9" max="9" width="7.19166666666667" style="1" customWidth="1"/>
    <col min="10" max="10" width="11.25" style="1" customWidth="1"/>
    <col min="11" max="11" width="18.125" style="1" customWidth="1"/>
    <col min="12" max="16384" width="9" style="1"/>
  </cols>
  <sheetData>
    <row r="1" s="20" customFormat="1" ht="32" customHeight="1" spans="1:11">
      <c r="A1" s="23" t="s">
        <v>92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="2" customFormat="1" ht="23" customHeight="1" spans="1:10">
      <c r="A2" s="5" t="s">
        <v>1</v>
      </c>
      <c r="B2" s="5"/>
      <c r="C2" s="5"/>
      <c r="D2" s="6"/>
      <c r="E2" s="6"/>
      <c r="F2" s="7" t="s">
        <v>53</v>
      </c>
      <c r="G2" s="7"/>
      <c r="H2" s="7"/>
      <c r="I2" s="7"/>
      <c r="J2" s="7"/>
    </row>
    <row r="3" s="2" customFormat="1" ht="68" customHeight="1" spans="1:10">
      <c r="A3" s="24" t="s">
        <v>2</v>
      </c>
      <c r="B3" s="24" t="s">
        <v>54</v>
      </c>
      <c r="C3" s="24" t="s">
        <v>70</v>
      </c>
      <c r="D3" s="25" t="s">
        <v>93</v>
      </c>
      <c r="E3" s="25" t="s">
        <v>94</v>
      </c>
      <c r="F3" s="25" t="s">
        <v>95</v>
      </c>
      <c r="G3" s="25" t="s">
        <v>96</v>
      </c>
      <c r="H3" s="25" t="s">
        <v>97</v>
      </c>
      <c r="I3" s="24" t="s">
        <v>98</v>
      </c>
      <c r="J3" s="25" t="s">
        <v>99</v>
      </c>
    </row>
    <row r="4" s="3" customFormat="1" ht="24" customHeight="1" spans="1:10">
      <c r="A4" s="13">
        <v>1</v>
      </c>
      <c r="B4" s="13" t="s">
        <v>100</v>
      </c>
      <c r="C4" s="13" t="s">
        <v>78</v>
      </c>
      <c r="D4" s="13" t="s">
        <v>101</v>
      </c>
      <c r="E4" s="16" t="s">
        <v>102</v>
      </c>
      <c r="F4" s="13" t="s">
        <v>12</v>
      </c>
      <c r="G4" s="15"/>
      <c r="H4" s="13" t="s">
        <v>103</v>
      </c>
      <c r="I4" s="13" t="s">
        <v>100</v>
      </c>
      <c r="J4" s="13">
        <v>60</v>
      </c>
    </row>
    <row r="5" s="3" customFormat="1" ht="24" customHeight="1" spans="1:10">
      <c r="A5" s="13">
        <v>2</v>
      </c>
      <c r="B5" s="13" t="s">
        <v>104</v>
      </c>
      <c r="C5" s="13" t="s">
        <v>78</v>
      </c>
      <c r="D5" s="13" t="s">
        <v>105</v>
      </c>
      <c r="E5" s="16" t="s">
        <v>102</v>
      </c>
      <c r="F5" s="13" t="s">
        <v>12</v>
      </c>
      <c r="G5" s="15"/>
      <c r="H5" s="13" t="s">
        <v>103</v>
      </c>
      <c r="I5" s="13" t="s">
        <v>104</v>
      </c>
      <c r="J5" s="13">
        <v>60</v>
      </c>
    </row>
    <row r="6" s="21" customFormat="1" ht="24" customHeight="1" spans="1:10">
      <c r="A6" s="13">
        <v>3</v>
      </c>
      <c r="B6" s="13" t="s">
        <v>106</v>
      </c>
      <c r="C6" s="13" t="s">
        <v>107</v>
      </c>
      <c r="D6" s="13" t="s">
        <v>105</v>
      </c>
      <c r="E6" s="16" t="s">
        <v>108</v>
      </c>
      <c r="F6" s="13" t="s">
        <v>12</v>
      </c>
      <c r="G6" s="15"/>
      <c r="H6" s="13" t="s">
        <v>103</v>
      </c>
      <c r="I6" s="13" t="s">
        <v>106</v>
      </c>
      <c r="J6" s="13">
        <v>110</v>
      </c>
    </row>
    <row r="7" s="3" customFormat="1" ht="24" customHeight="1" spans="1:10">
      <c r="A7" s="13">
        <v>4</v>
      </c>
      <c r="B7" s="13" t="s">
        <v>109</v>
      </c>
      <c r="C7" s="13" t="s">
        <v>107</v>
      </c>
      <c r="D7" s="13" t="s">
        <v>110</v>
      </c>
      <c r="E7" s="16" t="s">
        <v>102</v>
      </c>
      <c r="F7" s="13" t="s">
        <v>12</v>
      </c>
      <c r="G7" s="15"/>
      <c r="H7" s="13" t="s">
        <v>103</v>
      </c>
      <c r="I7" s="13" t="s">
        <v>111</v>
      </c>
      <c r="J7" s="13">
        <v>110</v>
      </c>
    </row>
    <row r="8" s="3" customFormat="1" ht="24" customHeight="1" spans="1:10">
      <c r="A8" s="13">
        <v>5</v>
      </c>
      <c r="B8" s="13" t="s">
        <v>112</v>
      </c>
      <c r="C8" s="13" t="s">
        <v>107</v>
      </c>
      <c r="D8" s="13" t="s">
        <v>105</v>
      </c>
      <c r="E8" s="16" t="s">
        <v>108</v>
      </c>
      <c r="F8" s="13" t="s">
        <v>12</v>
      </c>
      <c r="G8" s="15"/>
      <c r="H8" s="13" t="s">
        <v>103</v>
      </c>
      <c r="I8" s="13" t="s">
        <v>112</v>
      </c>
      <c r="J8" s="13">
        <v>110</v>
      </c>
    </row>
    <row r="9" s="3" customFormat="1" ht="24" customHeight="1" spans="1:10">
      <c r="A9" s="13">
        <v>6</v>
      </c>
      <c r="B9" s="13" t="s">
        <v>113</v>
      </c>
      <c r="C9" s="13" t="s">
        <v>78</v>
      </c>
      <c r="D9" s="13" t="s">
        <v>114</v>
      </c>
      <c r="E9" s="16" t="s">
        <v>102</v>
      </c>
      <c r="F9" s="13" t="s">
        <v>12</v>
      </c>
      <c r="G9" s="15"/>
      <c r="H9" s="13" t="s">
        <v>103</v>
      </c>
      <c r="I9" s="13" t="s">
        <v>113</v>
      </c>
      <c r="J9" s="13">
        <v>60</v>
      </c>
    </row>
    <row r="10" s="3" customFormat="1" ht="24" customHeight="1" spans="1:10">
      <c r="A10" s="13">
        <v>7</v>
      </c>
      <c r="B10" s="13" t="s">
        <v>115</v>
      </c>
      <c r="C10" s="13" t="s">
        <v>107</v>
      </c>
      <c r="D10" s="13" t="s">
        <v>105</v>
      </c>
      <c r="E10" s="16" t="s">
        <v>102</v>
      </c>
      <c r="F10" s="13" t="s">
        <v>12</v>
      </c>
      <c r="G10" s="15" t="s">
        <v>116</v>
      </c>
      <c r="H10" s="13" t="s">
        <v>117</v>
      </c>
      <c r="I10" s="18" t="s">
        <v>118</v>
      </c>
      <c r="J10" s="13">
        <v>60</v>
      </c>
    </row>
    <row r="11" s="3" customFormat="1" ht="24" customHeight="1" spans="1:10">
      <c r="A11" s="13">
        <v>8</v>
      </c>
      <c r="B11" s="13" t="s">
        <v>119</v>
      </c>
      <c r="C11" s="13" t="s">
        <v>107</v>
      </c>
      <c r="D11" s="13" t="s">
        <v>114</v>
      </c>
      <c r="E11" s="16" t="s">
        <v>102</v>
      </c>
      <c r="F11" s="13" t="s">
        <v>12</v>
      </c>
      <c r="G11" s="15"/>
      <c r="H11" s="13" t="s">
        <v>103</v>
      </c>
      <c r="I11" s="13" t="s">
        <v>119</v>
      </c>
      <c r="J11" s="13">
        <v>60</v>
      </c>
    </row>
    <row r="12" s="3" customFormat="1" ht="24" customHeight="1" spans="1:10">
      <c r="A12" s="13">
        <v>9</v>
      </c>
      <c r="B12" s="13" t="s">
        <v>120</v>
      </c>
      <c r="C12" s="13" t="s">
        <v>107</v>
      </c>
      <c r="D12" s="13" t="s">
        <v>105</v>
      </c>
      <c r="E12" s="16" t="s">
        <v>102</v>
      </c>
      <c r="F12" s="13" t="s">
        <v>12</v>
      </c>
      <c r="G12" s="15"/>
      <c r="H12" s="13" t="s">
        <v>103</v>
      </c>
      <c r="I12" s="13" t="s">
        <v>120</v>
      </c>
      <c r="J12" s="13">
        <v>60</v>
      </c>
    </row>
    <row r="13" s="3" customFormat="1" ht="24" customHeight="1" spans="1:10">
      <c r="A13" s="13">
        <v>10</v>
      </c>
      <c r="B13" s="13" t="s">
        <v>121</v>
      </c>
      <c r="C13" s="13" t="s">
        <v>78</v>
      </c>
      <c r="D13" s="13" t="s">
        <v>114</v>
      </c>
      <c r="E13" s="16" t="s">
        <v>102</v>
      </c>
      <c r="F13" s="13" t="s">
        <v>12</v>
      </c>
      <c r="G13" s="15"/>
      <c r="H13" s="13" t="s">
        <v>103</v>
      </c>
      <c r="I13" s="13" t="s">
        <v>121</v>
      </c>
      <c r="J13" s="13">
        <v>60</v>
      </c>
    </row>
    <row r="14" s="3" customFormat="1" ht="24" customHeight="1" spans="1:10">
      <c r="A14" s="13">
        <v>11</v>
      </c>
      <c r="B14" s="13" t="s">
        <v>122</v>
      </c>
      <c r="C14" s="13" t="s">
        <v>78</v>
      </c>
      <c r="D14" s="13" t="s">
        <v>114</v>
      </c>
      <c r="E14" s="16" t="s">
        <v>102</v>
      </c>
      <c r="F14" s="13" t="s">
        <v>12</v>
      </c>
      <c r="G14" s="15"/>
      <c r="H14" s="13" t="s">
        <v>103</v>
      </c>
      <c r="I14" s="13" t="s">
        <v>122</v>
      </c>
      <c r="J14" s="13">
        <v>60</v>
      </c>
    </row>
    <row r="15" s="3" customFormat="1" ht="24" customHeight="1" spans="1:10">
      <c r="A15" s="13">
        <v>12</v>
      </c>
      <c r="B15" s="13" t="s">
        <v>25</v>
      </c>
      <c r="C15" s="13" t="s">
        <v>78</v>
      </c>
      <c r="D15" s="13" t="s">
        <v>123</v>
      </c>
      <c r="E15" s="16" t="s">
        <v>108</v>
      </c>
      <c r="F15" s="13" t="s">
        <v>12</v>
      </c>
      <c r="G15" s="15" t="s">
        <v>116</v>
      </c>
      <c r="H15" s="13" t="s">
        <v>117</v>
      </c>
      <c r="I15" s="13" t="s">
        <v>25</v>
      </c>
      <c r="J15" s="13">
        <v>60</v>
      </c>
    </row>
    <row r="16" s="3" customFormat="1" ht="24" customHeight="1" spans="1:10">
      <c r="A16" s="13">
        <v>13</v>
      </c>
      <c r="B16" s="13" t="s">
        <v>124</v>
      </c>
      <c r="C16" s="13" t="s">
        <v>107</v>
      </c>
      <c r="D16" s="13" t="s">
        <v>123</v>
      </c>
      <c r="E16" s="16" t="s">
        <v>108</v>
      </c>
      <c r="F16" s="13" t="s">
        <v>12</v>
      </c>
      <c r="G16" s="15"/>
      <c r="H16" s="13" t="s">
        <v>103</v>
      </c>
      <c r="I16" s="13" t="s">
        <v>125</v>
      </c>
      <c r="J16" s="13">
        <v>60</v>
      </c>
    </row>
    <row r="17" s="3" customFormat="1" ht="24" customHeight="1" spans="1:10">
      <c r="A17" s="13">
        <v>14</v>
      </c>
      <c r="B17" s="13" t="s">
        <v>126</v>
      </c>
      <c r="C17" s="13" t="s">
        <v>78</v>
      </c>
      <c r="D17" s="13" t="s">
        <v>123</v>
      </c>
      <c r="E17" s="16" t="s">
        <v>102</v>
      </c>
      <c r="F17" s="13" t="s">
        <v>12</v>
      </c>
      <c r="G17" s="15"/>
      <c r="H17" s="13" t="s">
        <v>103</v>
      </c>
      <c r="I17" s="13" t="s">
        <v>125</v>
      </c>
      <c r="J17" s="13">
        <v>60</v>
      </c>
    </row>
    <row r="18" s="3" customFormat="1" ht="24" customHeight="1" spans="1:10">
      <c r="A18" s="13">
        <v>15</v>
      </c>
      <c r="B18" s="13" t="s">
        <v>127</v>
      </c>
      <c r="C18" s="13" t="s">
        <v>107</v>
      </c>
      <c r="D18" s="13" t="s">
        <v>101</v>
      </c>
      <c r="E18" s="16" t="s">
        <v>108</v>
      </c>
      <c r="F18" s="13" t="s">
        <v>12</v>
      </c>
      <c r="G18" s="15" t="s">
        <v>128</v>
      </c>
      <c r="H18" s="13" t="s">
        <v>117</v>
      </c>
      <c r="I18" s="13" t="s">
        <v>127</v>
      </c>
      <c r="J18" s="13">
        <v>60</v>
      </c>
    </row>
    <row r="19" s="3" customFormat="1" ht="24" customHeight="1" spans="1:10">
      <c r="A19" s="13">
        <v>16</v>
      </c>
      <c r="B19" s="13" t="s">
        <v>16</v>
      </c>
      <c r="C19" s="13" t="s">
        <v>78</v>
      </c>
      <c r="D19" s="13" t="s">
        <v>101</v>
      </c>
      <c r="E19" s="16" t="s">
        <v>108</v>
      </c>
      <c r="F19" s="13" t="s">
        <v>12</v>
      </c>
      <c r="G19" s="15" t="s">
        <v>128</v>
      </c>
      <c r="H19" s="13" t="s">
        <v>117</v>
      </c>
      <c r="I19" s="13" t="s">
        <v>16</v>
      </c>
      <c r="J19" s="13">
        <v>60</v>
      </c>
    </row>
    <row r="20" s="3" customFormat="1" ht="24" customHeight="1" spans="1:10">
      <c r="A20" s="13">
        <v>17</v>
      </c>
      <c r="B20" s="13" t="s">
        <v>129</v>
      </c>
      <c r="C20" s="13" t="s">
        <v>107</v>
      </c>
      <c r="D20" s="13" t="s">
        <v>110</v>
      </c>
      <c r="E20" s="16" t="s">
        <v>102</v>
      </c>
      <c r="F20" s="13" t="s">
        <v>12</v>
      </c>
      <c r="G20" s="15"/>
      <c r="H20" s="13" t="s">
        <v>103</v>
      </c>
      <c r="I20" s="13" t="s">
        <v>130</v>
      </c>
      <c r="J20" s="13">
        <v>110</v>
      </c>
    </row>
    <row r="21" s="3" customFormat="1" ht="24" customHeight="1" spans="1:10">
      <c r="A21" s="13">
        <v>18</v>
      </c>
      <c r="B21" s="13" t="s">
        <v>131</v>
      </c>
      <c r="C21" s="13" t="s">
        <v>107</v>
      </c>
      <c r="D21" s="13" t="s">
        <v>105</v>
      </c>
      <c r="E21" s="16" t="s">
        <v>102</v>
      </c>
      <c r="F21" s="13" t="s">
        <v>12</v>
      </c>
      <c r="G21" s="15"/>
      <c r="H21" s="13" t="s">
        <v>103</v>
      </c>
      <c r="I21" s="13" t="s">
        <v>131</v>
      </c>
      <c r="J21" s="13">
        <v>60</v>
      </c>
    </row>
    <row r="22" s="3" customFormat="1" ht="24" customHeight="1" spans="1:10">
      <c r="A22" s="13">
        <v>19</v>
      </c>
      <c r="B22" s="13" t="s">
        <v>132</v>
      </c>
      <c r="C22" s="13" t="s">
        <v>78</v>
      </c>
      <c r="D22" s="13" t="s">
        <v>105</v>
      </c>
      <c r="E22" s="16" t="s">
        <v>108</v>
      </c>
      <c r="F22" s="13" t="s">
        <v>12</v>
      </c>
      <c r="G22" s="15"/>
      <c r="H22" s="13" t="s">
        <v>103</v>
      </c>
      <c r="I22" s="13" t="s">
        <v>132</v>
      </c>
      <c r="J22" s="13">
        <v>110</v>
      </c>
    </row>
    <row r="23" s="3" customFormat="1" ht="24" customHeight="1" spans="1:10">
      <c r="A23" s="13">
        <v>20</v>
      </c>
      <c r="B23" s="13" t="s">
        <v>35</v>
      </c>
      <c r="C23" s="13" t="s">
        <v>78</v>
      </c>
      <c r="D23" s="13" t="s">
        <v>110</v>
      </c>
      <c r="E23" s="16" t="s">
        <v>102</v>
      </c>
      <c r="F23" s="13" t="s">
        <v>12</v>
      </c>
      <c r="G23" s="15" t="s">
        <v>116</v>
      </c>
      <c r="H23" s="13" t="s">
        <v>117</v>
      </c>
      <c r="I23" s="13" t="s">
        <v>35</v>
      </c>
      <c r="J23" s="13">
        <v>110</v>
      </c>
    </row>
    <row r="24" s="3" customFormat="1" ht="24" customHeight="1" spans="1:10">
      <c r="A24" s="13">
        <v>21</v>
      </c>
      <c r="B24" s="13" t="s">
        <v>133</v>
      </c>
      <c r="C24" s="13" t="s">
        <v>107</v>
      </c>
      <c r="D24" s="13" t="s">
        <v>114</v>
      </c>
      <c r="E24" s="16" t="s">
        <v>102</v>
      </c>
      <c r="F24" s="13" t="s">
        <v>12</v>
      </c>
      <c r="G24" s="15"/>
      <c r="H24" s="13" t="s">
        <v>103</v>
      </c>
      <c r="I24" s="13" t="s">
        <v>133</v>
      </c>
      <c r="J24" s="13">
        <v>60</v>
      </c>
    </row>
    <row r="25" s="3" customFormat="1" ht="24" customHeight="1" spans="1:10">
      <c r="A25" s="13">
        <v>22</v>
      </c>
      <c r="B25" s="13" t="s">
        <v>134</v>
      </c>
      <c r="C25" s="13" t="s">
        <v>78</v>
      </c>
      <c r="D25" s="13" t="s">
        <v>114</v>
      </c>
      <c r="E25" s="16" t="s">
        <v>102</v>
      </c>
      <c r="F25" s="13" t="s">
        <v>12</v>
      </c>
      <c r="G25" s="15"/>
      <c r="H25" s="13" t="s">
        <v>103</v>
      </c>
      <c r="I25" s="13" t="s">
        <v>134</v>
      </c>
      <c r="J25" s="13">
        <v>60</v>
      </c>
    </row>
    <row r="26" s="3" customFormat="1" ht="24" customHeight="1" spans="1:10">
      <c r="A26" s="13">
        <v>23</v>
      </c>
      <c r="B26" s="13" t="s">
        <v>135</v>
      </c>
      <c r="C26" s="13" t="s">
        <v>78</v>
      </c>
      <c r="D26" s="13" t="s">
        <v>105</v>
      </c>
      <c r="E26" s="16" t="s">
        <v>108</v>
      </c>
      <c r="F26" s="13" t="s">
        <v>12</v>
      </c>
      <c r="G26" s="15"/>
      <c r="H26" s="13" t="s">
        <v>103</v>
      </c>
      <c r="I26" s="13" t="s">
        <v>135</v>
      </c>
      <c r="J26" s="13">
        <v>110</v>
      </c>
    </row>
    <row r="27" s="3" customFormat="1" ht="24" customHeight="1" spans="1:10">
      <c r="A27" s="13">
        <v>24</v>
      </c>
      <c r="B27" s="13" t="s">
        <v>136</v>
      </c>
      <c r="C27" s="13" t="s">
        <v>107</v>
      </c>
      <c r="D27" s="13" t="s">
        <v>114</v>
      </c>
      <c r="E27" s="16" t="s">
        <v>102</v>
      </c>
      <c r="F27" s="13" t="s">
        <v>12</v>
      </c>
      <c r="G27" s="15" t="s">
        <v>137</v>
      </c>
      <c r="H27" s="13" t="s">
        <v>117</v>
      </c>
      <c r="I27" s="18" t="s">
        <v>24</v>
      </c>
      <c r="J27" s="13">
        <v>60</v>
      </c>
    </row>
    <row r="28" s="3" customFormat="1" ht="24" customHeight="1" spans="1:10">
      <c r="A28" s="13">
        <v>25</v>
      </c>
      <c r="B28" s="13" t="s">
        <v>138</v>
      </c>
      <c r="C28" s="13" t="s">
        <v>78</v>
      </c>
      <c r="D28" s="13" t="s">
        <v>114</v>
      </c>
      <c r="E28" s="16" t="s">
        <v>102</v>
      </c>
      <c r="F28" s="13" t="s">
        <v>12</v>
      </c>
      <c r="G28" s="15"/>
      <c r="H28" s="13" t="s">
        <v>103</v>
      </c>
      <c r="I28" s="13" t="s">
        <v>138</v>
      </c>
      <c r="J28" s="13">
        <v>60</v>
      </c>
    </row>
    <row r="29" s="3" customFormat="1" ht="24" customHeight="1" spans="1:10">
      <c r="A29" s="13">
        <v>26</v>
      </c>
      <c r="B29" s="13" t="s">
        <v>139</v>
      </c>
      <c r="C29" s="13" t="s">
        <v>78</v>
      </c>
      <c r="D29" s="13" t="s">
        <v>105</v>
      </c>
      <c r="E29" s="16" t="s">
        <v>108</v>
      </c>
      <c r="F29" s="13" t="s">
        <v>12</v>
      </c>
      <c r="G29" s="15"/>
      <c r="H29" s="13" t="s">
        <v>103</v>
      </c>
      <c r="I29" s="13" t="s">
        <v>139</v>
      </c>
      <c r="J29" s="13">
        <v>110</v>
      </c>
    </row>
    <row r="30" s="3" customFormat="1" ht="24" customHeight="1" spans="1:10">
      <c r="A30" s="13">
        <v>27</v>
      </c>
      <c r="B30" s="13" t="s">
        <v>140</v>
      </c>
      <c r="C30" s="13" t="s">
        <v>107</v>
      </c>
      <c r="D30" s="13" t="s">
        <v>105</v>
      </c>
      <c r="E30" s="16" t="s">
        <v>108</v>
      </c>
      <c r="F30" s="13" t="s">
        <v>12</v>
      </c>
      <c r="G30" s="15"/>
      <c r="H30" s="13" t="s">
        <v>103</v>
      </c>
      <c r="I30" s="13" t="s">
        <v>140</v>
      </c>
      <c r="J30" s="13">
        <v>110</v>
      </c>
    </row>
    <row r="31" s="3" customFormat="1" ht="24" customHeight="1" spans="1:10">
      <c r="A31" s="13">
        <v>28</v>
      </c>
      <c r="B31" s="13" t="s">
        <v>141</v>
      </c>
      <c r="C31" s="13" t="s">
        <v>107</v>
      </c>
      <c r="D31" s="13" t="s">
        <v>114</v>
      </c>
      <c r="E31" s="16" t="s">
        <v>102</v>
      </c>
      <c r="F31" s="13" t="s">
        <v>12</v>
      </c>
      <c r="G31" s="15"/>
      <c r="H31" s="13" t="s">
        <v>103</v>
      </c>
      <c r="I31" s="13" t="s">
        <v>141</v>
      </c>
      <c r="J31" s="13">
        <v>60</v>
      </c>
    </row>
    <row r="32" s="3" customFormat="1" ht="24" customHeight="1" spans="1:10">
      <c r="A32" s="13">
        <v>29</v>
      </c>
      <c r="B32" s="13" t="s">
        <v>142</v>
      </c>
      <c r="C32" s="13" t="s">
        <v>78</v>
      </c>
      <c r="D32" s="13" t="s">
        <v>114</v>
      </c>
      <c r="E32" s="16" t="s">
        <v>102</v>
      </c>
      <c r="F32" s="13" t="s">
        <v>12</v>
      </c>
      <c r="G32" s="15"/>
      <c r="H32" s="13" t="s">
        <v>103</v>
      </c>
      <c r="I32" s="13" t="s">
        <v>142</v>
      </c>
      <c r="J32" s="13">
        <v>60</v>
      </c>
    </row>
    <row r="33" s="3" customFormat="1" ht="24" customHeight="1" spans="1:10">
      <c r="A33" s="13">
        <v>30</v>
      </c>
      <c r="B33" s="13" t="s">
        <v>143</v>
      </c>
      <c r="C33" s="13" t="s">
        <v>107</v>
      </c>
      <c r="D33" s="13" t="s">
        <v>114</v>
      </c>
      <c r="E33" s="16" t="s">
        <v>102</v>
      </c>
      <c r="F33" s="13" t="s">
        <v>12</v>
      </c>
      <c r="G33" s="15"/>
      <c r="H33" s="13" t="s">
        <v>103</v>
      </c>
      <c r="I33" s="13" t="s">
        <v>144</v>
      </c>
      <c r="J33" s="13">
        <v>60</v>
      </c>
    </row>
    <row r="34" s="3" customFormat="1" ht="24" customHeight="1" spans="1:10">
      <c r="A34" s="13">
        <v>31</v>
      </c>
      <c r="B34" s="13" t="s">
        <v>145</v>
      </c>
      <c r="C34" s="13" t="s">
        <v>78</v>
      </c>
      <c r="D34" s="13" t="s">
        <v>146</v>
      </c>
      <c r="E34" s="16" t="s">
        <v>102</v>
      </c>
      <c r="F34" s="13" t="s">
        <v>12</v>
      </c>
      <c r="G34" s="15"/>
      <c r="H34" s="13" t="s">
        <v>103</v>
      </c>
      <c r="I34" s="13" t="s">
        <v>147</v>
      </c>
      <c r="J34" s="13">
        <v>110</v>
      </c>
    </row>
    <row r="35" s="3" customFormat="1" ht="24" customHeight="1" spans="1:10">
      <c r="A35" s="13">
        <v>32</v>
      </c>
      <c r="B35" s="13" t="s">
        <v>148</v>
      </c>
      <c r="C35" s="13" t="s">
        <v>107</v>
      </c>
      <c r="D35" s="13" t="s">
        <v>114</v>
      </c>
      <c r="E35" s="16" t="s">
        <v>108</v>
      </c>
      <c r="F35" s="13" t="s">
        <v>12</v>
      </c>
      <c r="G35" s="15"/>
      <c r="H35" s="13" t="s">
        <v>103</v>
      </c>
      <c r="I35" s="13" t="s">
        <v>149</v>
      </c>
      <c r="J35" s="13">
        <v>110</v>
      </c>
    </row>
    <row r="36" s="3" customFormat="1" ht="24" customHeight="1" spans="1:10">
      <c r="A36" s="13">
        <v>33</v>
      </c>
      <c r="B36" s="13" t="s">
        <v>32</v>
      </c>
      <c r="C36" s="13" t="s">
        <v>78</v>
      </c>
      <c r="D36" s="13" t="s">
        <v>114</v>
      </c>
      <c r="E36" s="16" t="s">
        <v>102</v>
      </c>
      <c r="F36" s="13" t="s">
        <v>12</v>
      </c>
      <c r="G36" s="15" t="s">
        <v>128</v>
      </c>
      <c r="H36" s="13" t="s">
        <v>117</v>
      </c>
      <c r="I36" s="14" t="s">
        <v>33</v>
      </c>
      <c r="J36" s="12">
        <v>60</v>
      </c>
    </row>
    <row r="37" s="3" customFormat="1" ht="24" customHeight="1" spans="1:10">
      <c r="A37" s="13">
        <v>34</v>
      </c>
      <c r="B37" s="15" t="s">
        <v>41</v>
      </c>
      <c r="C37" s="15" t="s">
        <v>78</v>
      </c>
      <c r="D37" s="13" t="s">
        <v>146</v>
      </c>
      <c r="E37" s="16" t="s">
        <v>102</v>
      </c>
      <c r="F37" s="13" t="s">
        <v>12</v>
      </c>
      <c r="G37" s="15" t="s">
        <v>150</v>
      </c>
      <c r="H37" s="13" t="s">
        <v>117</v>
      </c>
      <c r="I37" s="13" t="s">
        <v>41</v>
      </c>
      <c r="J37" s="12">
        <v>110</v>
      </c>
    </row>
    <row r="38" s="3" customFormat="1" ht="24" customHeight="1" spans="1:10">
      <c r="A38" s="13">
        <v>35</v>
      </c>
      <c r="B38" s="15" t="s">
        <v>43</v>
      </c>
      <c r="C38" s="15" t="s">
        <v>107</v>
      </c>
      <c r="D38" s="13" t="s">
        <v>146</v>
      </c>
      <c r="E38" s="16" t="s">
        <v>102</v>
      </c>
      <c r="F38" s="15" t="s">
        <v>12</v>
      </c>
      <c r="G38" s="14" t="s">
        <v>116</v>
      </c>
      <c r="H38" s="12" t="s">
        <v>117</v>
      </c>
      <c r="I38" s="15" t="s">
        <v>43</v>
      </c>
      <c r="J38" s="12">
        <v>110</v>
      </c>
    </row>
    <row r="39" s="3" customFormat="1" ht="24" customHeight="1" spans="1:10">
      <c r="A39" s="13">
        <v>36</v>
      </c>
      <c r="B39" s="15" t="s">
        <v>151</v>
      </c>
      <c r="C39" s="15" t="s">
        <v>107</v>
      </c>
      <c r="D39" s="13" t="s">
        <v>123</v>
      </c>
      <c r="E39" s="16" t="s">
        <v>102</v>
      </c>
      <c r="F39" s="15" t="s">
        <v>12</v>
      </c>
      <c r="G39" s="15"/>
      <c r="H39" s="12" t="s">
        <v>103</v>
      </c>
      <c r="I39" s="15" t="s">
        <v>151</v>
      </c>
      <c r="J39" s="12">
        <v>60</v>
      </c>
    </row>
    <row r="40" s="3" customFormat="1" ht="24" customHeight="1" spans="1:10">
      <c r="A40" s="13">
        <v>37</v>
      </c>
      <c r="B40" s="13" t="s">
        <v>152</v>
      </c>
      <c r="C40" s="13" t="s">
        <v>78</v>
      </c>
      <c r="D40" s="13" t="s">
        <v>105</v>
      </c>
      <c r="E40" s="16" t="s">
        <v>108</v>
      </c>
      <c r="F40" s="13" t="s">
        <v>12</v>
      </c>
      <c r="G40" s="13"/>
      <c r="H40" s="13" t="s">
        <v>103</v>
      </c>
      <c r="I40" s="13" t="s">
        <v>152</v>
      </c>
      <c r="J40" s="12">
        <v>110</v>
      </c>
    </row>
    <row r="41" s="3" customFormat="1" ht="24" customHeight="1" spans="1:10">
      <c r="A41" s="13">
        <v>38</v>
      </c>
      <c r="B41" s="13" t="s">
        <v>153</v>
      </c>
      <c r="C41" s="13" t="s">
        <v>107</v>
      </c>
      <c r="D41" s="13" t="s">
        <v>105</v>
      </c>
      <c r="E41" s="16" t="s">
        <v>108</v>
      </c>
      <c r="F41" s="13" t="s">
        <v>12</v>
      </c>
      <c r="G41" s="13"/>
      <c r="H41" s="13" t="s">
        <v>103</v>
      </c>
      <c r="I41" s="13" t="s">
        <v>153</v>
      </c>
      <c r="J41" s="12">
        <v>110</v>
      </c>
    </row>
    <row r="42" s="3" customFormat="1" ht="30" customHeight="1" spans="1:10">
      <c r="A42" s="13">
        <v>39</v>
      </c>
      <c r="B42" s="13" t="s">
        <v>154</v>
      </c>
      <c r="C42" s="13" t="s">
        <v>107</v>
      </c>
      <c r="D42" s="13" t="s">
        <v>114</v>
      </c>
      <c r="E42" s="16" t="s">
        <v>102</v>
      </c>
      <c r="F42" s="13" t="s">
        <v>12</v>
      </c>
      <c r="G42" s="13"/>
      <c r="H42" s="13" t="s">
        <v>103</v>
      </c>
      <c r="I42" s="13" t="s">
        <v>154</v>
      </c>
      <c r="J42" s="14">
        <v>60</v>
      </c>
    </row>
    <row r="43" s="3" customFormat="1" ht="30" customHeight="1" spans="1:10">
      <c r="A43" s="13">
        <v>40</v>
      </c>
      <c r="B43" s="13" t="s">
        <v>47</v>
      </c>
      <c r="C43" s="13" t="s">
        <v>107</v>
      </c>
      <c r="D43" s="13" t="s">
        <v>146</v>
      </c>
      <c r="E43" s="16" t="s">
        <v>102</v>
      </c>
      <c r="F43" s="15" t="s">
        <v>12</v>
      </c>
      <c r="G43" s="14" t="s">
        <v>116</v>
      </c>
      <c r="H43" s="13" t="s">
        <v>117</v>
      </c>
      <c r="I43" s="13" t="s">
        <v>47</v>
      </c>
      <c r="J43" s="12">
        <v>110</v>
      </c>
    </row>
    <row r="44" s="3" customFormat="1" ht="30" customHeight="1" spans="1:10">
      <c r="A44" s="13">
        <v>41</v>
      </c>
      <c r="B44" s="13" t="s">
        <v>155</v>
      </c>
      <c r="C44" s="13" t="s">
        <v>107</v>
      </c>
      <c r="D44" s="13" t="s">
        <v>105</v>
      </c>
      <c r="E44" s="13" t="s">
        <v>108</v>
      </c>
      <c r="F44" s="13" t="s">
        <v>12</v>
      </c>
      <c r="G44" s="13"/>
      <c r="H44" s="13" t="s">
        <v>103</v>
      </c>
      <c r="I44" s="13" t="s">
        <v>155</v>
      </c>
      <c r="J44" s="12">
        <v>110</v>
      </c>
    </row>
    <row r="45" s="3" customFormat="1" ht="30" customHeight="1" spans="1:10">
      <c r="A45" s="13">
        <v>42</v>
      </c>
      <c r="B45" s="15" t="s">
        <v>156</v>
      </c>
      <c r="C45" s="15" t="s">
        <v>107</v>
      </c>
      <c r="D45" s="13" t="s">
        <v>110</v>
      </c>
      <c r="E45" s="13" t="s">
        <v>102</v>
      </c>
      <c r="F45" s="15" t="s">
        <v>12</v>
      </c>
      <c r="G45" s="14"/>
      <c r="H45" s="12" t="s">
        <v>103</v>
      </c>
      <c r="I45" s="15" t="s">
        <v>156</v>
      </c>
      <c r="J45" s="12">
        <v>110</v>
      </c>
    </row>
    <row r="46" s="3" customFormat="1" ht="24" customHeight="1" spans="1:10">
      <c r="A46" s="13">
        <v>43</v>
      </c>
      <c r="B46" s="13" t="s">
        <v>157</v>
      </c>
      <c r="C46" s="13" t="s">
        <v>78</v>
      </c>
      <c r="D46" s="13" t="s">
        <v>114</v>
      </c>
      <c r="E46" s="13" t="s">
        <v>102</v>
      </c>
      <c r="F46" s="13" t="s">
        <v>12</v>
      </c>
      <c r="G46" s="13"/>
      <c r="H46" s="13" t="s">
        <v>103</v>
      </c>
      <c r="I46" s="13" t="s">
        <v>157</v>
      </c>
      <c r="J46" s="13">
        <v>120</v>
      </c>
    </row>
    <row r="47" s="1" customFormat="1" spans="7:7">
      <c r="G47" s="26"/>
    </row>
    <row r="48" s="1" customFormat="1" spans="7:7">
      <c r="G48" s="22"/>
    </row>
    <row r="49" s="1" customFormat="1" spans="7:7">
      <c r="G49" s="22"/>
    </row>
    <row r="50" s="1" customFormat="1" spans="7:7">
      <c r="G50" s="22"/>
    </row>
    <row r="51" s="1" customFormat="1" spans="7:7">
      <c r="G51" s="22"/>
    </row>
    <row r="52" s="1" customFormat="1" spans="7:7">
      <c r="G52" s="22"/>
    </row>
    <row r="53" s="1" customFormat="1" spans="7:7">
      <c r="G53" s="22"/>
    </row>
    <row r="54" s="1" customFormat="1" spans="7:7">
      <c r="G54" s="22"/>
    </row>
    <row r="55" s="1" customFormat="1" spans="4:7">
      <c r="D55" s="27"/>
      <c r="E55" s="27"/>
      <c r="F55" s="27"/>
      <c r="G55" s="27"/>
    </row>
    <row r="56" s="1" customFormat="1" spans="4:7">
      <c r="D56" s="27"/>
      <c r="E56" s="27"/>
      <c r="F56" s="27"/>
      <c r="G56" s="27"/>
    </row>
    <row r="57" s="1" customFormat="1" spans="4:7">
      <c r="D57" s="27"/>
      <c r="E57" s="27"/>
      <c r="F57" s="27"/>
      <c r="G57" s="27"/>
    </row>
    <row r="58" s="1" customFormat="1" spans="4:7">
      <c r="D58" s="27"/>
      <c r="E58" s="27"/>
      <c r="F58" s="27"/>
      <c r="G58" s="27"/>
    </row>
    <row r="59" s="1" customFormat="1" spans="4:7">
      <c r="D59" s="27"/>
      <c r="E59" s="27"/>
      <c r="F59" s="27"/>
      <c r="G59" s="27"/>
    </row>
    <row r="60" s="1" customFormat="1" spans="4:7">
      <c r="D60" s="27"/>
      <c r="E60" s="27"/>
      <c r="F60" s="27"/>
      <c r="G60" s="27"/>
    </row>
    <row r="61" s="1" customFormat="1" spans="4:7">
      <c r="D61" s="27"/>
      <c r="E61" s="27"/>
      <c r="F61" s="27"/>
      <c r="G61" s="27"/>
    </row>
    <row r="62" s="1" customFormat="1" spans="4:7">
      <c r="D62" s="27"/>
      <c r="E62" s="27"/>
      <c r="F62" s="27"/>
      <c r="G62" s="27"/>
    </row>
    <row r="63" s="1" customFormat="1" spans="4:7">
      <c r="D63" s="27"/>
      <c r="E63" s="27"/>
      <c r="F63" s="27"/>
      <c r="G63" s="27"/>
    </row>
    <row r="64" s="1" customFormat="1" spans="4:7">
      <c r="D64" s="27"/>
      <c r="E64" s="27"/>
      <c r="F64" s="27"/>
      <c r="G64" s="27"/>
    </row>
    <row r="65" s="1" customFormat="1" spans="4:7">
      <c r="D65" s="28"/>
      <c r="G65" s="22"/>
    </row>
    <row r="66" s="1" customFormat="1" spans="4:7">
      <c r="D66" s="29"/>
      <c r="G66" s="22"/>
    </row>
  </sheetData>
  <mergeCells count="2">
    <mergeCell ref="A2:C2"/>
    <mergeCell ref="F2:J2"/>
  </mergeCells>
  <conditionalFormatting sqref="I10">
    <cfRule type="duplicateValues" dxfId="2" priority="35"/>
  </conditionalFormatting>
  <conditionalFormatting sqref="I15">
    <cfRule type="duplicateValues" dxfId="2" priority="33"/>
  </conditionalFormatting>
  <conditionalFormatting sqref="I24">
    <cfRule type="duplicateValues" dxfId="2" priority="3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L4" sqref="L4"/>
    </sheetView>
  </sheetViews>
  <sheetFormatPr defaultColWidth="9" defaultRowHeight="14.25"/>
  <cols>
    <col min="1" max="1" width="4.54166666666667" style="1" customWidth="1"/>
    <col min="2" max="2" width="10.375" style="1" customWidth="1"/>
    <col min="3" max="3" width="4.58333333333333" style="1" customWidth="1"/>
    <col min="4" max="4" width="5.71666666666667" style="1" customWidth="1"/>
    <col min="5" max="5" width="7.625" style="1" customWidth="1"/>
    <col min="6" max="6" width="6.875" style="1" customWidth="1"/>
    <col min="7" max="7" width="7.925" style="1" customWidth="1"/>
    <col min="8" max="8" width="6.125" style="1" customWidth="1"/>
    <col min="9" max="9" width="6.85" style="1" customWidth="1"/>
    <col min="10" max="10" width="5.89166666666667" style="1" customWidth="1"/>
    <col min="11" max="16384" width="9" style="1"/>
  </cols>
  <sheetData>
    <row r="1" s="1" customFormat="1" ht="44" customHeight="1" spans="1:10">
      <c r="A1" s="4" t="s">
        <v>158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3" customHeight="1" spans="1:10">
      <c r="A2" s="5" t="s">
        <v>1</v>
      </c>
      <c r="B2" s="5"/>
      <c r="C2" s="5"/>
      <c r="D2" s="6"/>
      <c r="E2" s="6"/>
      <c r="F2" s="7" t="s">
        <v>53</v>
      </c>
      <c r="G2" s="7"/>
      <c r="H2" s="7"/>
      <c r="I2" s="7"/>
      <c r="J2" s="7"/>
    </row>
    <row r="3" s="1" customFormat="1" ht="68" customHeight="1" spans="1:10">
      <c r="A3" s="8" t="s">
        <v>2</v>
      </c>
      <c r="B3" s="8" t="s">
        <v>54</v>
      </c>
      <c r="C3" s="9" t="s">
        <v>70</v>
      </c>
      <c r="D3" s="8" t="s">
        <v>159</v>
      </c>
      <c r="E3" s="8" t="s">
        <v>160</v>
      </c>
      <c r="F3" s="9" t="s">
        <v>95</v>
      </c>
      <c r="G3" s="8" t="s">
        <v>161</v>
      </c>
      <c r="H3" s="8" t="s">
        <v>162</v>
      </c>
      <c r="I3" s="8" t="s">
        <v>98</v>
      </c>
      <c r="J3" s="8" t="s">
        <v>163</v>
      </c>
    </row>
    <row r="4" s="1" customFormat="1" ht="24.1" customHeight="1" spans="1:10">
      <c r="A4" s="10">
        <v>1</v>
      </c>
      <c r="B4" s="10" t="s">
        <v>164</v>
      </c>
      <c r="C4" s="11" t="s">
        <v>78</v>
      </c>
      <c r="D4" s="10" t="s">
        <v>114</v>
      </c>
      <c r="E4" s="10" t="s">
        <v>165</v>
      </c>
      <c r="F4" s="10" t="s">
        <v>12</v>
      </c>
      <c r="G4" s="10" t="s">
        <v>116</v>
      </c>
      <c r="H4" s="10" t="s">
        <v>103</v>
      </c>
      <c r="I4" s="17" t="s">
        <v>164</v>
      </c>
      <c r="J4" s="10">
        <v>110</v>
      </c>
    </row>
    <row r="5" s="1" customFormat="1" ht="24.1" customHeight="1" spans="1:10">
      <c r="A5" s="10">
        <v>2</v>
      </c>
      <c r="B5" s="10" t="s">
        <v>25</v>
      </c>
      <c r="C5" s="11" t="s">
        <v>78</v>
      </c>
      <c r="D5" s="10" t="s">
        <v>123</v>
      </c>
      <c r="E5" s="10" t="s">
        <v>108</v>
      </c>
      <c r="F5" s="10" t="s">
        <v>12</v>
      </c>
      <c r="G5" s="10" t="s">
        <v>116</v>
      </c>
      <c r="H5" s="10" t="s">
        <v>117</v>
      </c>
      <c r="I5" s="18" t="s">
        <v>25</v>
      </c>
      <c r="J5" s="10">
        <v>110</v>
      </c>
    </row>
    <row r="6" s="1" customFormat="1" ht="24.1" customHeight="1" spans="1:10">
      <c r="A6" s="10">
        <v>3</v>
      </c>
      <c r="B6" s="10" t="s">
        <v>127</v>
      </c>
      <c r="C6" s="11" t="s">
        <v>107</v>
      </c>
      <c r="D6" s="10" t="s">
        <v>101</v>
      </c>
      <c r="E6" s="10" t="s">
        <v>108</v>
      </c>
      <c r="F6" s="10" t="s">
        <v>12</v>
      </c>
      <c r="G6" s="10" t="s">
        <v>128</v>
      </c>
      <c r="H6" s="10" t="s">
        <v>117</v>
      </c>
      <c r="I6" s="13" t="s">
        <v>127</v>
      </c>
      <c r="J6" s="10">
        <v>110</v>
      </c>
    </row>
    <row r="7" s="1" customFormat="1" ht="24.1" customHeight="1" spans="1:10">
      <c r="A7" s="10">
        <v>4</v>
      </c>
      <c r="B7" s="10" t="s">
        <v>16</v>
      </c>
      <c r="C7" s="11" t="s">
        <v>78</v>
      </c>
      <c r="D7" s="10" t="s">
        <v>101</v>
      </c>
      <c r="E7" s="10" t="s">
        <v>108</v>
      </c>
      <c r="F7" s="10" t="s">
        <v>12</v>
      </c>
      <c r="G7" s="10" t="s">
        <v>128</v>
      </c>
      <c r="H7" s="10" t="s">
        <v>117</v>
      </c>
      <c r="I7" s="13" t="s">
        <v>16</v>
      </c>
      <c r="J7" s="10">
        <v>110</v>
      </c>
    </row>
    <row r="8" s="1" customFormat="1" ht="24.1" customHeight="1" spans="1:10">
      <c r="A8" s="10">
        <v>5</v>
      </c>
      <c r="B8" s="10" t="s">
        <v>136</v>
      </c>
      <c r="C8" s="11" t="s">
        <v>107</v>
      </c>
      <c r="D8" s="10" t="s">
        <v>114</v>
      </c>
      <c r="E8" s="10" t="s">
        <v>102</v>
      </c>
      <c r="F8" s="10" t="s">
        <v>12</v>
      </c>
      <c r="G8" s="10" t="s">
        <v>137</v>
      </c>
      <c r="H8" s="10" t="s">
        <v>117</v>
      </c>
      <c r="I8" s="18" t="s">
        <v>24</v>
      </c>
      <c r="J8" s="10">
        <v>110</v>
      </c>
    </row>
    <row r="9" s="1" customFormat="1" ht="24.1" customHeight="1" spans="1:10">
      <c r="A9" s="10">
        <v>6</v>
      </c>
      <c r="B9" s="10" t="s">
        <v>27</v>
      </c>
      <c r="C9" s="11" t="s">
        <v>78</v>
      </c>
      <c r="D9" s="10" t="s">
        <v>114</v>
      </c>
      <c r="E9" s="10" t="s">
        <v>165</v>
      </c>
      <c r="F9" s="10" t="s">
        <v>12</v>
      </c>
      <c r="G9" s="10" t="s">
        <v>128</v>
      </c>
      <c r="H9" s="10" t="s">
        <v>103</v>
      </c>
      <c r="I9" s="10" t="s">
        <v>27</v>
      </c>
      <c r="J9" s="10">
        <v>110</v>
      </c>
    </row>
    <row r="10" s="1" customFormat="1" ht="24.1" customHeight="1" spans="1:10">
      <c r="A10" s="10">
        <v>7</v>
      </c>
      <c r="B10" s="12" t="s">
        <v>35</v>
      </c>
      <c r="C10" s="12" t="s">
        <v>78</v>
      </c>
      <c r="D10" s="12" t="s">
        <v>110</v>
      </c>
      <c r="E10" s="12" t="s">
        <v>102</v>
      </c>
      <c r="F10" s="12" t="s">
        <v>12</v>
      </c>
      <c r="G10" s="10" t="s">
        <v>116</v>
      </c>
      <c r="H10" s="10" t="s">
        <v>117</v>
      </c>
      <c r="I10" s="12" t="s">
        <v>35</v>
      </c>
      <c r="J10" s="12">
        <v>110</v>
      </c>
    </row>
    <row r="11" s="1" customFormat="1" ht="24.1" customHeight="1" spans="1:10">
      <c r="A11" s="10">
        <v>8</v>
      </c>
      <c r="B11" s="12" t="s">
        <v>166</v>
      </c>
      <c r="C11" s="12" t="s">
        <v>78</v>
      </c>
      <c r="D11" s="12" t="s">
        <v>110</v>
      </c>
      <c r="E11" s="12" t="s">
        <v>165</v>
      </c>
      <c r="F11" s="12" t="s">
        <v>12</v>
      </c>
      <c r="G11" s="10" t="s">
        <v>116</v>
      </c>
      <c r="H11" s="12" t="s">
        <v>103</v>
      </c>
      <c r="I11" s="12" t="s">
        <v>31</v>
      </c>
      <c r="J11" s="12">
        <v>110</v>
      </c>
    </row>
    <row r="12" s="1" customFormat="1" ht="24.1" customHeight="1" spans="1:10">
      <c r="A12" s="10">
        <v>9</v>
      </c>
      <c r="B12" s="10" t="s">
        <v>32</v>
      </c>
      <c r="C12" s="10" t="s">
        <v>78</v>
      </c>
      <c r="D12" s="10" t="s">
        <v>114</v>
      </c>
      <c r="E12" s="10" t="s">
        <v>102</v>
      </c>
      <c r="F12" s="10" t="s">
        <v>12</v>
      </c>
      <c r="G12" s="10" t="s">
        <v>128</v>
      </c>
      <c r="H12" s="10" t="s">
        <v>117</v>
      </c>
      <c r="I12" s="18" t="s">
        <v>33</v>
      </c>
      <c r="J12" s="12">
        <v>110</v>
      </c>
    </row>
    <row r="13" s="1" customFormat="1" ht="24.1" customHeight="1" spans="1:10">
      <c r="A13" s="10">
        <v>10</v>
      </c>
      <c r="B13" s="13" t="s">
        <v>41</v>
      </c>
      <c r="C13" s="13" t="s">
        <v>78</v>
      </c>
      <c r="D13" s="13" t="s">
        <v>146</v>
      </c>
      <c r="E13" s="13" t="s">
        <v>102</v>
      </c>
      <c r="F13" s="13" t="s">
        <v>12</v>
      </c>
      <c r="G13" s="10" t="s">
        <v>116</v>
      </c>
      <c r="H13" s="12" t="s">
        <v>117</v>
      </c>
      <c r="I13" s="13" t="s">
        <v>41</v>
      </c>
      <c r="J13" s="12">
        <v>110</v>
      </c>
    </row>
    <row r="14" s="1" customFormat="1" ht="24.1" customHeight="1" spans="1:10">
      <c r="A14" s="10">
        <v>11</v>
      </c>
      <c r="B14" s="12" t="s">
        <v>11</v>
      </c>
      <c r="C14" s="12" t="s">
        <v>78</v>
      </c>
      <c r="D14" s="12" t="s">
        <v>123</v>
      </c>
      <c r="E14" s="12" t="s">
        <v>165</v>
      </c>
      <c r="F14" s="12" t="s">
        <v>12</v>
      </c>
      <c r="G14" s="14" t="s">
        <v>116</v>
      </c>
      <c r="H14" s="12" t="s">
        <v>103</v>
      </c>
      <c r="I14" s="19" t="s">
        <v>11</v>
      </c>
      <c r="J14" s="12">
        <v>110</v>
      </c>
    </row>
    <row r="15" s="3" customFormat="1" ht="24.1" customHeight="1" spans="1:10">
      <c r="A15" s="10">
        <v>12</v>
      </c>
      <c r="B15" s="15" t="s">
        <v>43</v>
      </c>
      <c r="C15" s="15" t="s">
        <v>107</v>
      </c>
      <c r="D15" s="15" t="s">
        <v>146</v>
      </c>
      <c r="E15" s="15" t="s">
        <v>102</v>
      </c>
      <c r="F15" s="15" t="s">
        <v>12</v>
      </c>
      <c r="G15" s="14" t="s">
        <v>116</v>
      </c>
      <c r="H15" s="12" t="s">
        <v>117</v>
      </c>
      <c r="I15" s="15" t="s">
        <v>43</v>
      </c>
      <c r="J15" s="12">
        <v>110</v>
      </c>
    </row>
    <row r="16" s="1" customFormat="1" ht="24.1" customHeight="1" spans="1:10">
      <c r="A16" s="10">
        <v>13</v>
      </c>
      <c r="B16" s="13" t="s">
        <v>47</v>
      </c>
      <c r="C16" s="13" t="s">
        <v>107</v>
      </c>
      <c r="D16" s="13" t="s">
        <v>146</v>
      </c>
      <c r="E16" s="16" t="s">
        <v>102</v>
      </c>
      <c r="F16" s="15" t="s">
        <v>12</v>
      </c>
      <c r="G16" s="14" t="s">
        <v>116</v>
      </c>
      <c r="H16" s="12" t="s">
        <v>117</v>
      </c>
      <c r="I16" s="13" t="s">
        <v>47</v>
      </c>
      <c r="J16" s="12">
        <v>110</v>
      </c>
    </row>
    <row r="17" s="1" customFormat="1" ht="24.1" customHeight="1" spans="1:10">
      <c r="A17" s="10">
        <v>14</v>
      </c>
      <c r="B17" s="10" t="s">
        <v>14</v>
      </c>
      <c r="C17" s="10" t="s">
        <v>107</v>
      </c>
      <c r="D17" s="10" t="s">
        <v>110</v>
      </c>
      <c r="E17" s="10" t="s">
        <v>165</v>
      </c>
      <c r="F17" s="10" t="s">
        <v>12</v>
      </c>
      <c r="G17" s="10" t="s">
        <v>128</v>
      </c>
      <c r="H17" s="10" t="s">
        <v>103</v>
      </c>
      <c r="I17" s="10" t="s">
        <v>14</v>
      </c>
      <c r="J17" s="12">
        <v>110</v>
      </c>
    </row>
  </sheetData>
  <mergeCells count="3">
    <mergeCell ref="A1:J1"/>
    <mergeCell ref="A2:C2"/>
    <mergeCell ref="F2:J2"/>
  </mergeCells>
  <conditionalFormatting sqref="I4">
    <cfRule type="duplicateValues" dxfId="0" priority="17"/>
    <cfRule type="duplicateValues" dxfId="0" priority="18"/>
  </conditionalFormatting>
  <conditionalFormatting sqref="I9">
    <cfRule type="duplicateValues" dxfId="2" priority="1"/>
  </conditionalFormatting>
  <conditionalFormatting sqref="I12">
    <cfRule type="duplicateValues" dxfId="2" priority="12"/>
  </conditionalFormatting>
  <conditionalFormatting sqref="B4:B9">
    <cfRule type="duplicateValues" dxfId="2" priority="3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 </vt:lpstr>
      <vt:lpstr>城市低保 </vt:lpstr>
      <vt:lpstr>农村特困</vt:lpstr>
      <vt:lpstr>重残</vt:lpstr>
      <vt:lpstr>困残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2025-09-18T14:41:00Z</dcterms:created>
  <dcterms:modified xsi:type="dcterms:W3CDTF">2025-09-28T08:04:27Z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5E09F0C329E04784A0645747901F0D5D_13</vt:lpwstr>
  </property>
  <property fmtid="{D5CDD505-2E9C-101B-9397-08002B2CF9AE}" pid="3" name="KSOProductBuildVer">
    <vt:lpwstr>2052-12.1.0.22529</vt:lpwstr>
  </property>
</Properties>
</file>