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农村低保 （取暖补贴）" sheetId="4" r:id="rId1"/>
    <sheet name="农村特困（取暖补贴） " sheetId="1" r:id="rId2"/>
  </sheets>
  <definedNames>
    <definedName name="_xlnm._FilterDatabase" localSheetId="1" hidden="1">'农村特困（取暖补贴） '!$3:$41</definedName>
    <definedName name="_xlnm.Print_Titles" localSheetId="1">'农村特困（取暖补贴） '!$3:$3</definedName>
    <definedName name="_xlnm.Print_Area" localSheetId="1">'农村特困（取暖补贴） '!$A$1:$K$40</definedName>
    <definedName name="_xlnm._FilterDatabase" localSheetId="0" hidden="1">'农村低保 （取暖补贴）'!$3:$147</definedName>
    <definedName name="_xlnm.Print_Titles" localSheetId="0">'农村低保 （取暖补贴）'!$1:$3</definedName>
    <definedName name="_xlnm.Print_Area" localSheetId="0">'农村低保 （取暖补贴）'!$A$1:$I$147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<sst xmlns="http://schemas.openxmlformats.org/spreadsheetml/2006/main" count="965" uniqueCount="279">
  <si>
    <t>西岔镇2025年农村低保金发放表（取暖补贴）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</si>
  <si>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</si>
  <si>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</si>
  <si>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</si>
  <si>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</si>
  <si>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</si>
  <si>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</si>
  <si>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</si>
  <si>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家庭保障
救助金额</t>
  </si>
  <si>
    <t>持卡人姓名</t>
  </si>
  <si>
    <t>备注</t>
  </si>
  <si>
    <t>宁三十生</t>
  </si>
  <si>
    <t>新康村</t>
  </si>
  <si>
    <t>三类</t>
  </si>
  <si>
    <t>2021年1-4批</t>
  </si>
  <si>
    <t>宁明兴</t>
  </si>
  <si>
    <t>陈孟头</t>
  </si>
  <si>
    <t>二类</t>
  </si>
  <si>
    <t>桑菊先</t>
  </si>
  <si>
    <t>鲁志俊</t>
  </si>
  <si>
    <t>房高林</t>
  </si>
  <si>
    <t>仇忠海</t>
  </si>
  <si>
    <t>一类</t>
  </si>
  <si>
    <t>薛许琴</t>
  </si>
  <si>
    <t>韩尖得</t>
  </si>
  <si>
    <t>李新平</t>
  </si>
  <si>
    <t>2021年5-7批</t>
  </si>
  <si>
    <t>尚来生</t>
  </si>
  <si>
    <t>仇平生</t>
  </si>
  <si>
    <t>仇黑黑</t>
  </si>
  <si>
    <t>刘清成</t>
  </si>
  <si>
    <t>韩新民</t>
  </si>
  <si>
    <t>韩剑生</t>
  </si>
  <si>
    <t>张革命来</t>
  </si>
  <si>
    <t>虎明</t>
  </si>
  <si>
    <t>杨全红</t>
  </si>
  <si>
    <t>李麦九</t>
  </si>
  <si>
    <t>宁四得</t>
  </si>
  <si>
    <t>孔金新宝</t>
  </si>
  <si>
    <t>四类</t>
  </si>
  <si>
    <t>白吉措</t>
  </si>
  <si>
    <t>杨兰女</t>
  </si>
  <si>
    <t>曹海龙</t>
  </si>
  <si>
    <t>杨九巴</t>
  </si>
  <si>
    <t>李兰交</t>
  </si>
  <si>
    <t>王权龙</t>
  </si>
  <si>
    <t>贡宝嘉</t>
  </si>
  <si>
    <t>杨四闹</t>
  </si>
  <si>
    <t>2022年第一批</t>
  </si>
  <si>
    <t>余吉成</t>
  </si>
  <si>
    <t>杨长庆</t>
  </si>
  <si>
    <t>闵次儿族</t>
  </si>
  <si>
    <t>金来义</t>
  </si>
  <si>
    <t>张军生</t>
  </si>
  <si>
    <t>韩百家明</t>
  </si>
  <si>
    <t>韩菊红</t>
  </si>
  <si>
    <t>王先古</t>
  </si>
  <si>
    <t>2022年第二批</t>
  </si>
  <si>
    <t>年四斤</t>
  </si>
  <si>
    <t>毛小学</t>
  </si>
  <si>
    <t>张永明</t>
  </si>
  <si>
    <t>尹汉明</t>
  </si>
  <si>
    <t>袁明</t>
  </si>
  <si>
    <t>李小女</t>
  </si>
  <si>
    <t>杜民张</t>
  </si>
  <si>
    <t>李先爱</t>
  </si>
  <si>
    <t>刘文海</t>
  </si>
  <si>
    <t>周石石</t>
  </si>
  <si>
    <t>尹成海</t>
  </si>
  <si>
    <t>尹海旺</t>
  </si>
  <si>
    <t>2022.8月新增</t>
  </si>
  <si>
    <t>孔金各</t>
  </si>
  <si>
    <t>2022年第三批</t>
  </si>
  <si>
    <t>尹青成保</t>
  </si>
  <si>
    <t>沈五月生</t>
  </si>
  <si>
    <t>虎六斤</t>
  </si>
  <si>
    <t>杨海成</t>
  </si>
  <si>
    <t>刘代女</t>
  </si>
  <si>
    <t>张青朝</t>
  </si>
  <si>
    <t>刘成生</t>
  </si>
  <si>
    <t>张瑞成</t>
  </si>
  <si>
    <t>2022.10月新增</t>
  </si>
  <si>
    <t>杨小兵</t>
  </si>
  <si>
    <t>2022.11月新增</t>
  </si>
  <si>
    <t>商生保</t>
  </si>
  <si>
    <t>2022年第四批</t>
  </si>
  <si>
    <t>王干地</t>
  </si>
  <si>
    <t>谢旦板</t>
  </si>
  <si>
    <t>桑居夫</t>
  </si>
  <si>
    <t>周新朗</t>
  </si>
  <si>
    <t>杨仁恩</t>
  </si>
  <si>
    <t>2022.12月新增</t>
  </si>
  <si>
    <t>关菊桂</t>
  </si>
  <si>
    <t>2022年第五批</t>
  </si>
  <si>
    <t>杨厚得</t>
  </si>
  <si>
    <t>刘吉生</t>
  </si>
  <si>
    <t>刘岳平</t>
  </si>
  <si>
    <t>虎利亚</t>
  </si>
  <si>
    <t>黄军平</t>
  </si>
  <si>
    <t>杨茂茂</t>
  </si>
  <si>
    <t>王郭成</t>
  </si>
  <si>
    <t>2023年第五批</t>
  </si>
  <si>
    <t>何召理</t>
  </si>
  <si>
    <t>本先女</t>
  </si>
  <si>
    <t>孔平仁</t>
  </si>
  <si>
    <t>孔扎西</t>
  </si>
  <si>
    <t>孔本四代</t>
  </si>
  <si>
    <t>孔旦儿九</t>
  </si>
  <si>
    <t>石者也措</t>
  </si>
  <si>
    <t>尹英西</t>
  </si>
  <si>
    <t>赵喜云</t>
  </si>
  <si>
    <t>谈水红</t>
  </si>
  <si>
    <t>杨海木草</t>
  </si>
  <si>
    <t>石江平</t>
  </si>
  <si>
    <t>韩战军</t>
  </si>
  <si>
    <t>尚惠庆</t>
  </si>
  <si>
    <t>姚正合</t>
  </si>
  <si>
    <t>2022年第六批</t>
  </si>
  <si>
    <t>王草草</t>
  </si>
  <si>
    <t>薛小军</t>
  </si>
  <si>
    <t>韩彤</t>
  </si>
  <si>
    <t>韩安全</t>
  </si>
  <si>
    <t>杨看能</t>
  </si>
  <si>
    <t>余白玛仁增</t>
  </si>
  <si>
    <t>余下拉</t>
  </si>
  <si>
    <t>2022年第十批</t>
  </si>
  <si>
    <t>金青莲</t>
  </si>
  <si>
    <t>余冬慧</t>
  </si>
  <si>
    <t>余洋权</t>
  </si>
  <si>
    <t>仇高兴</t>
  </si>
  <si>
    <t>2023.6月新增</t>
  </si>
  <si>
    <t>仇尖娃</t>
  </si>
  <si>
    <t>杨桑海儿</t>
  </si>
  <si>
    <t>金长生</t>
  </si>
  <si>
    <t>虎金才</t>
  </si>
  <si>
    <t>李那木切</t>
  </si>
  <si>
    <t>韩文先</t>
  </si>
  <si>
    <t>虎二权</t>
  </si>
  <si>
    <t>虎东霞</t>
  </si>
  <si>
    <t>王加面</t>
  </si>
  <si>
    <t>王先拉</t>
  </si>
  <si>
    <t>张来平</t>
  </si>
  <si>
    <t>2023.7月新增</t>
  </si>
  <si>
    <t>韩天宁</t>
  </si>
  <si>
    <t>本严知九</t>
  </si>
  <si>
    <t>桑红琴</t>
  </si>
  <si>
    <t>杨许汉</t>
  </si>
  <si>
    <t>2023.7月舟曲转入</t>
  </si>
  <si>
    <t>王开</t>
  </si>
  <si>
    <t>2023.8月舟曲转入</t>
  </si>
  <si>
    <t>王娄九</t>
  </si>
  <si>
    <t>王刚杰凑</t>
  </si>
  <si>
    <t>本旦兰九</t>
  </si>
  <si>
    <t>2023.8月新增</t>
  </si>
  <si>
    <t>韩尖成</t>
  </si>
  <si>
    <t>2023.9月新增</t>
  </si>
  <si>
    <t>杨次大交</t>
  </si>
  <si>
    <t>房海生</t>
  </si>
  <si>
    <t>金干衣</t>
  </si>
  <si>
    <t>孔周家代</t>
  </si>
  <si>
    <t>雷小林</t>
  </si>
  <si>
    <t>10月舟曲转入</t>
  </si>
  <si>
    <t>余猪娃</t>
  </si>
  <si>
    <t>金加义</t>
  </si>
  <si>
    <t>虎灵令</t>
  </si>
  <si>
    <t>11月舟曲转入</t>
  </si>
  <si>
    <t>孔忠平</t>
  </si>
  <si>
    <t>2023.11月新增</t>
  </si>
  <si>
    <t>金闹主</t>
  </si>
  <si>
    <t>2024.1月新增</t>
  </si>
  <si>
    <t>高多主</t>
  </si>
  <si>
    <t>高代成</t>
  </si>
  <si>
    <t>杨贵平</t>
  </si>
  <si>
    <t>2024.4月舟曲转入</t>
  </si>
  <si>
    <t>杨狗娃</t>
  </si>
  <si>
    <t>孔当当喜</t>
  </si>
  <si>
    <t>2024.4月新增</t>
  </si>
  <si>
    <t>苏先主</t>
  </si>
  <si>
    <t>李浩婷</t>
  </si>
  <si>
    <t>李次儿</t>
  </si>
  <si>
    <t>房光明</t>
  </si>
  <si>
    <t>仇高财</t>
  </si>
  <si>
    <t>虎照照</t>
  </si>
  <si>
    <t>本强兵</t>
  </si>
  <si>
    <t>2024.6月新增</t>
  </si>
  <si>
    <t>张刘艳</t>
  </si>
  <si>
    <t>2024.7月新增</t>
  </si>
  <si>
    <t>刘宝贵</t>
  </si>
  <si>
    <t>2024.7月特困转低保</t>
  </si>
  <si>
    <t>张军明</t>
  </si>
  <si>
    <t>张军军</t>
  </si>
  <si>
    <t>2024年9月城市低保调整</t>
  </si>
  <si>
    <t>杨金兰</t>
  </si>
  <si>
    <t>李登平</t>
  </si>
  <si>
    <t>韩小童</t>
  </si>
  <si>
    <t>申青生保</t>
  </si>
  <si>
    <t>2024.10月新增</t>
  </si>
  <si>
    <t>王老大</t>
  </si>
  <si>
    <t>王生</t>
  </si>
  <si>
    <t>余永果</t>
  </si>
  <si>
    <t>2024年11月新增</t>
  </si>
  <si>
    <t>严应朝</t>
  </si>
  <si>
    <t>2025年1月新增</t>
  </si>
  <si>
    <t>王小玲</t>
  </si>
  <si>
    <t>2025年4月新增</t>
  </si>
  <si>
    <t>杨成许</t>
  </si>
  <si>
    <t>2025年5月新增</t>
  </si>
  <si>
    <t>袁永安</t>
  </si>
  <si>
    <t>房米阳</t>
  </si>
  <si>
    <t>桑林兰</t>
  </si>
  <si>
    <t>2025年6月城市低保调整</t>
  </si>
  <si>
    <t>王卷方</t>
  </si>
  <si>
    <t>2025年7月新增</t>
  </si>
  <si>
    <t>刘全兴</t>
  </si>
  <si>
    <t>2025年8月新增</t>
  </si>
  <si>
    <t>虎双成</t>
  </si>
  <si>
    <t>2025年9月新增</t>
  </si>
  <si>
    <t>合计</t>
  </si>
  <si>
    <t>西岔镇2025年农村特困供养金发放公示表（取暖补贴）</t>
  </si>
  <si>
    <t>公示时间：2025年9月12日-9月18日</t>
  </si>
  <si>
    <t>所在镇
（中心社区）</t>
  </si>
  <si>
    <t>户号</t>
  </si>
  <si>
    <t>村（社区）</t>
  </si>
  <si>
    <t>供养人姓名</t>
  </si>
  <si>
    <t>自理能力情况</t>
  </si>
  <si>
    <t>发放标准/元</t>
  </si>
  <si>
    <t>实际发放金额/元</t>
  </si>
  <si>
    <t>帐户姓名</t>
  </si>
  <si>
    <t>西岔镇</t>
  </si>
  <si>
    <t>尚瓜子</t>
  </si>
  <si>
    <t>部分丧失</t>
  </si>
  <si>
    <t>2022.4新增</t>
  </si>
  <si>
    <t>虎青德</t>
  </si>
  <si>
    <t>全自理</t>
  </si>
  <si>
    <t>2022.4转入</t>
  </si>
  <si>
    <t>苏青</t>
  </si>
  <si>
    <t>刘社各</t>
  </si>
  <si>
    <t>2022.6新增</t>
  </si>
  <si>
    <t>韩福奎</t>
  </si>
  <si>
    <t xml:space="preserve">2022.8新增                  </t>
  </si>
  <si>
    <t>薛财林</t>
  </si>
  <si>
    <t>2022年第五批
4月转入</t>
  </si>
  <si>
    <t/>
  </si>
  <si>
    <t>李马巴代</t>
  </si>
  <si>
    <t>刘平福</t>
  </si>
  <si>
    <t>杨茂成</t>
  </si>
  <si>
    <t>孟兴</t>
  </si>
  <si>
    <t>虎吉生</t>
  </si>
  <si>
    <t>李宝</t>
  </si>
  <si>
    <t>王云庆</t>
  </si>
  <si>
    <t>2022年第四批
7月新增</t>
  </si>
  <si>
    <t>雷丁丁</t>
  </si>
  <si>
    <t>李高来</t>
  </si>
  <si>
    <t>2022年第五批
7月转入</t>
  </si>
  <si>
    <t>虎生</t>
  </si>
  <si>
    <t>才占义</t>
  </si>
  <si>
    <t>2022年第十批
10月转入</t>
  </si>
  <si>
    <t>薛知会</t>
  </si>
  <si>
    <t>仇三兴</t>
  </si>
  <si>
    <t>尹热舟</t>
  </si>
  <si>
    <t>杨成龙</t>
  </si>
  <si>
    <t>韩龙生</t>
  </si>
  <si>
    <t>杨田贵</t>
  </si>
  <si>
    <t>尚全平</t>
  </si>
  <si>
    <t>周学生</t>
  </si>
  <si>
    <t>唐生生</t>
  </si>
  <si>
    <t>罗效忠</t>
  </si>
  <si>
    <t>虎高义</t>
  </si>
  <si>
    <t>2025.1月新增</t>
  </si>
  <si>
    <t>本熊保</t>
  </si>
  <si>
    <t>2025.4月新增</t>
  </si>
  <si>
    <t>周秀来</t>
  </si>
  <si>
    <t>周海林</t>
  </si>
  <si>
    <t>2025.6月新增</t>
  </si>
  <si>
    <t>李青生</t>
  </si>
  <si>
    <t>韩根子成</t>
  </si>
  <si>
    <t>沈田夫</t>
  </si>
  <si>
    <t>孔热子漫</t>
  </si>
  <si>
    <t xml:space="preserve">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</si>
</sst>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9"/>
      <name val="宋体"/>
      <charset val="134"/>
      <scheme val="major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新宋体"/>
      <charset val="134"/>
    </font>
    <font>
      <sz val="9"/>
      <color rgb="FF000000"/>
      <name val="宋体"/>
      <charset val="134"/>
    </font>
    <font>
      <sz val="10"/>
      <color rgb="FF000000"/>
      <name val="华文宋体"/>
      <charset val="134"/>
    </font>
    <font>
      <sz val="12"/>
      <color rgb="FF00000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/>
    </xf>
    <xf numFmtId="0" fontId="9" fillId="0" borderId="3" xfId="0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1" fillId="0" borderId="3" xfId="51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4" fillId="0" borderId="0" xfId="0" applyFont="1" applyFill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_Sheet1" xfId="5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7"/>
  <sheetViews>
    <sheetView tabSelected="1" zoomScaleSheetLayoutView="120" workbookViewId="0">
      <pane ySplit="3" topLeftCell="A138" activePane="bottomLeft" state="frozen"/>
      <selection/>
      <selection pane="bottomLeft" activeCell="H152" sqref="H152"/>
    </sheetView>
  </sheetViews>
  <sheetFormatPr defaultColWidth="9" defaultRowHeight="24.45" customHeight="1"/>
  <cols>
    <col min="1" max="1" width="7.90833333333333" style="35" customWidth="1"/>
    <col min="2" max="2" width="11.5416666666667" style="37" customWidth="1"/>
    <col min="3" max="3" width="12.1833333333333" style="35" customWidth="1"/>
    <col min="4" max="4" width="8.36666666666667" style="35" customWidth="1"/>
    <col min="5" max="5" width="5.36666666666667" style="38" customWidth="1"/>
    <col min="6" max="6" width="5.90833333333333" style="35" customWidth="1"/>
    <col min="7" max="7" width="9.18333333333333" style="39" customWidth="1"/>
    <col min="8" max="8" width="11.5416666666667" style="35" customWidth="1"/>
    <col min="9" max="9" width="21.625" style="40" customWidth="1"/>
    <col min="10" max="10" width="9" style="35"/>
    <col min="11" max="11" width="15.625" style="35" customWidth="1"/>
    <col min="12" max="16374" width="9" style="35"/>
    <col min="16375" max="16377" width="9" style="41"/>
    <col min="16378" max="16378" width="9" style="35"/>
  </cols>
  <sheetData>
    <row r="1" s="35" customFormat="1" ht="30" customHeight="1" spans="1:9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="2" customFormat="1" ht="22.05" customHeight="1" spans="1:9">
      <c r="A2" s="11" t="s">
        <v>1</v>
      </c>
      <c r="B2" s="12"/>
      <c r="C2" s="11"/>
      <c r="D2" s="11"/>
      <c r="E2" s="13"/>
      <c r="F2" s="12"/>
      <c r="G2" s="13"/>
      <c r="I2" s="14"/>
    </row>
    <row r="3" s="36" customFormat="1" ht="30" customHeight="1" spans="1:9">
      <c r="A3" s="43" t="s">
        <v>2</v>
      </c>
      <c r="B3" s="44" t="s">
        <v>3</v>
      </c>
      <c r="C3" s="44" t="s">
        <v>4</v>
      </c>
      <c r="D3" s="44" t="s">
        <v>5</v>
      </c>
      <c r="E3" s="45" t="s">
        <v>6</v>
      </c>
      <c r="F3" s="44" t="s">
        <v>7</v>
      </c>
      <c r="G3" s="45" t="s">
        <v>8</v>
      </c>
      <c r="H3" s="44" t="s">
        <v>9</v>
      </c>
      <c r="I3" s="55" t="s">
        <v>10</v>
      </c>
    </row>
    <row r="4" s="35" customFormat="1" ht="23" customHeight="1" spans="1:9">
      <c r="A4" s="46">
        <f>MAX($A$3:A3)+1</f>
        <v>1</v>
      </c>
      <c r="B4" s="46" t="s">
        <v>11</v>
      </c>
      <c r="C4" s="46" t="s">
        <v>12</v>
      </c>
      <c r="D4" s="46" t="s">
        <v>13</v>
      </c>
      <c r="E4" s="47">
        <v>4</v>
      </c>
      <c r="F4" s="48">
        <v>360</v>
      </c>
      <c r="G4" s="49">
        <f t="shared" ref="G4:G11" si="0">E4*F4</f>
        <v>1440</v>
      </c>
      <c r="H4" s="46" t="s">
        <v>11</v>
      </c>
      <c r="I4" s="46" t="s">
        <v>14</v>
      </c>
    </row>
    <row r="5" s="35" customFormat="1" ht="23" customHeight="1" spans="1:9">
      <c r="A5" s="46">
        <f>MAX($A$3:A4)+1</f>
        <v>2</v>
      </c>
      <c r="B5" s="46" t="s">
        <v>15</v>
      </c>
      <c r="C5" s="46" t="s">
        <v>12</v>
      </c>
      <c r="D5" s="46" t="s">
        <v>13</v>
      </c>
      <c r="E5" s="47">
        <v>4</v>
      </c>
      <c r="F5" s="48">
        <v>360</v>
      </c>
      <c r="G5" s="49">
        <f t="shared" si="0"/>
        <v>1440</v>
      </c>
      <c r="H5" s="46" t="s">
        <v>15</v>
      </c>
      <c r="I5" s="46" t="s">
        <v>14</v>
      </c>
    </row>
    <row r="6" s="35" customFormat="1" ht="23" customHeight="1" spans="1:9">
      <c r="A6" s="46">
        <f>MAX($A$3:A5)+1</f>
        <v>3</v>
      </c>
      <c r="B6" s="46" t="s">
        <v>16</v>
      </c>
      <c r="C6" s="46" t="s">
        <v>12</v>
      </c>
      <c r="D6" s="46" t="s">
        <v>17</v>
      </c>
      <c r="E6" s="47">
        <v>1</v>
      </c>
      <c r="F6" s="48">
        <v>360</v>
      </c>
      <c r="G6" s="49">
        <f t="shared" si="0"/>
        <v>360</v>
      </c>
      <c r="H6" s="46" t="s">
        <v>16</v>
      </c>
      <c r="I6" s="46" t="s">
        <v>14</v>
      </c>
    </row>
    <row r="7" s="35" customFormat="1" ht="23" customHeight="1" spans="1:9">
      <c r="A7" s="46">
        <f>MAX($A$3:A6)+1</f>
        <v>4</v>
      </c>
      <c r="B7" s="50" t="s">
        <v>18</v>
      </c>
      <c r="C7" s="46" t="s">
        <v>12</v>
      </c>
      <c r="D7" s="46" t="s">
        <v>17</v>
      </c>
      <c r="E7" s="47">
        <v>1</v>
      </c>
      <c r="F7" s="48">
        <v>360</v>
      </c>
      <c r="G7" s="49">
        <f t="shared" si="0"/>
        <v>360</v>
      </c>
      <c r="H7" s="46" t="s">
        <v>19</v>
      </c>
      <c r="I7" s="46" t="s">
        <v>14</v>
      </c>
    </row>
    <row r="8" s="35" customFormat="1" ht="23" customHeight="1" spans="1:9">
      <c r="A8" s="46">
        <f>MAX($A$3:A7)+1</f>
        <v>5</v>
      </c>
      <c r="B8" s="46" t="s">
        <v>20</v>
      </c>
      <c r="C8" s="46" t="s">
        <v>12</v>
      </c>
      <c r="D8" s="46" t="s">
        <v>17</v>
      </c>
      <c r="E8" s="47">
        <v>5</v>
      </c>
      <c r="F8" s="48">
        <v>360</v>
      </c>
      <c r="G8" s="49">
        <f t="shared" si="0"/>
        <v>1800</v>
      </c>
      <c r="H8" s="46" t="s">
        <v>20</v>
      </c>
      <c r="I8" s="46" t="s">
        <v>14</v>
      </c>
    </row>
    <row r="9" s="35" customFormat="1" ht="23" customHeight="1" spans="1:9">
      <c r="A9" s="46">
        <f>MAX($A$3:A8)+1</f>
        <v>6</v>
      </c>
      <c r="B9" s="46" t="s">
        <v>21</v>
      </c>
      <c r="C9" s="46" t="s">
        <v>12</v>
      </c>
      <c r="D9" s="46" t="s">
        <v>22</v>
      </c>
      <c r="E9" s="47">
        <v>2</v>
      </c>
      <c r="F9" s="48">
        <v>360</v>
      </c>
      <c r="G9" s="49">
        <f t="shared" si="0"/>
        <v>720</v>
      </c>
      <c r="H9" s="46" t="s">
        <v>21</v>
      </c>
      <c r="I9" s="46" t="s">
        <v>14</v>
      </c>
    </row>
    <row r="10" s="35" customFormat="1" ht="23" customHeight="1" spans="1:9">
      <c r="A10" s="46">
        <f>MAX($A$3:A9)+1</f>
        <v>7</v>
      </c>
      <c r="B10" s="46" t="s">
        <v>23</v>
      </c>
      <c r="C10" s="46" t="s">
        <v>12</v>
      </c>
      <c r="D10" s="46" t="s">
        <v>17</v>
      </c>
      <c r="E10" s="47">
        <v>1</v>
      </c>
      <c r="F10" s="48">
        <v>360</v>
      </c>
      <c r="G10" s="49">
        <f t="shared" si="0"/>
        <v>360</v>
      </c>
      <c r="H10" s="46" t="s">
        <v>23</v>
      </c>
      <c r="I10" s="46" t="s">
        <v>14</v>
      </c>
    </row>
    <row r="11" s="35" customFormat="1" ht="23" customHeight="1" spans="1:9">
      <c r="A11" s="46">
        <f>MAX($A$3:A10)+1</f>
        <v>8</v>
      </c>
      <c r="B11" s="46" t="s">
        <v>24</v>
      </c>
      <c r="C11" s="46" t="s">
        <v>12</v>
      </c>
      <c r="D11" s="46" t="s">
        <v>22</v>
      </c>
      <c r="E11" s="47">
        <v>3</v>
      </c>
      <c r="F11" s="48">
        <v>360</v>
      </c>
      <c r="G11" s="49">
        <f t="shared" si="0"/>
        <v>1080</v>
      </c>
      <c r="H11" s="46" t="s">
        <v>24</v>
      </c>
      <c r="I11" s="46" t="s">
        <v>14</v>
      </c>
    </row>
    <row r="12" s="35" customFormat="1" ht="23" customHeight="1" spans="1:9">
      <c r="A12" s="46">
        <f>MAX($A$3:A11)+1</f>
        <v>9</v>
      </c>
      <c r="B12" s="46" t="s">
        <v>25</v>
      </c>
      <c r="C12" s="46" t="s">
        <v>12</v>
      </c>
      <c r="D12" s="46" t="s">
        <v>17</v>
      </c>
      <c r="E12" s="47">
        <v>1</v>
      </c>
      <c r="F12" s="48">
        <v>360</v>
      </c>
      <c r="G12" s="49">
        <f t="shared" ref="G12:G57" si="1">E12*F12</f>
        <v>360</v>
      </c>
      <c r="H12" s="46" t="s">
        <v>25</v>
      </c>
      <c r="I12" s="46" t="s">
        <v>26</v>
      </c>
    </row>
    <row r="13" s="35" customFormat="1" ht="23" customHeight="1" spans="1:9">
      <c r="A13" s="46">
        <f>MAX($A$3:A12)+1</f>
        <v>10</v>
      </c>
      <c r="B13" s="46" t="s">
        <v>27</v>
      </c>
      <c r="C13" s="46" t="s">
        <v>12</v>
      </c>
      <c r="D13" s="46" t="s">
        <v>17</v>
      </c>
      <c r="E13" s="47">
        <v>1</v>
      </c>
      <c r="F13" s="48">
        <v>360</v>
      </c>
      <c r="G13" s="49">
        <f t="shared" si="1"/>
        <v>360</v>
      </c>
      <c r="H13" s="46" t="s">
        <v>27</v>
      </c>
      <c r="I13" s="46" t="s">
        <v>26</v>
      </c>
    </row>
    <row r="14" s="35" customFormat="1" ht="23" customHeight="1" spans="1:9">
      <c r="A14" s="46">
        <f>MAX($A$3:A13)+1</f>
        <v>11</v>
      </c>
      <c r="B14" s="46" t="s">
        <v>28</v>
      </c>
      <c r="C14" s="46" t="s">
        <v>12</v>
      </c>
      <c r="D14" s="46" t="s">
        <v>17</v>
      </c>
      <c r="E14" s="47">
        <v>2</v>
      </c>
      <c r="F14" s="48">
        <v>360</v>
      </c>
      <c r="G14" s="49">
        <f t="shared" si="1"/>
        <v>720</v>
      </c>
      <c r="H14" s="46" t="s">
        <v>28</v>
      </c>
      <c r="I14" s="46" t="s">
        <v>26</v>
      </c>
    </row>
    <row r="15" s="35" customFormat="1" ht="23" customHeight="1" spans="1:9">
      <c r="A15" s="46">
        <f>MAX($A$3:A14)+1</f>
        <v>12</v>
      </c>
      <c r="B15" s="46" t="s">
        <v>29</v>
      </c>
      <c r="C15" s="46" t="s">
        <v>12</v>
      </c>
      <c r="D15" s="46" t="s">
        <v>17</v>
      </c>
      <c r="E15" s="47">
        <v>2</v>
      </c>
      <c r="F15" s="48">
        <v>360</v>
      </c>
      <c r="G15" s="49">
        <f t="shared" si="1"/>
        <v>720</v>
      </c>
      <c r="H15" s="46" t="s">
        <v>29</v>
      </c>
      <c r="I15" s="46" t="s">
        <v>26</v>
      </c>
    </row>
    <row r="16" s="35" customFormat="1" ht="23" customHeight="1" spans="1:9">
      <c r="A16" s="46">
        <f>MAX($A$3:A15)+1</f>
        <v>13</v>
      </c>
      <c r="B16" s="46" t="s">
        <v>30</v>
      </c>
      <c r="C16" s="46" t="s">
        <v>12</v>
      </c>
      <c r="D16" s="46" t="s">
        <v>13</v>
      </c>
      <c r="E16" s="47">
        <v>5</v>
      </c>
      <c r="F16" s="48">
        <v>360</v>
      </c>
      <c r="G16" s="49">
        <f t="shared" si="1"/>
        <v>1800</v>
      </c>
      <c r="H16" s="46" t="s">
        <v>30</v>
      </c>
      <c r="I16" s="46" t="s">
        <v>26</v>
      </c>
    </row>
    <row r="17" s="35" customFormat="1" ht="23" customHeight="1" spans="1:9">
      <c r="A17" s="46">
        <f>MAX($A$3:A16)+1</f>
        <v>14</v>
      </c>
      <c r="B17" s="46" t="s">
        <v>31</v>
      </c>
      <c r="C17" s="46" t="s">
        <v>12</v>
      </c>
      <c r="D17" s="46" t="s">
        <v>13</v>
      </c>
      <c r="E17" s="47">
        <v>3</v>
      </c>
      <c r="F17" s="48">
        <v>360</v>
      </c>
      <c r="G17" s="49">
        <f t="shared" si="1"/>
        <v>1080</v>
      </c>
      <c r="H17" s="46" t="s">
        <v>32</v>
      </c>
      <c r="I17" s="46" t="s">
        <v>26</v>
      </c>
    </row>
    <row r="18" s="35" customFormat="1" ht="23" customHeight="1" spans="1:9">
      <c r="A18" s="46">
        <f>MAX($A$3:A17)+1</f>
        <v>15</v>
      </c>
      <c r="B18" s="46" t="s">
        <v>33</v>
      </c>
      <c r="C18" s="46" t="s">
        <v>12</v>
      </c>
      <c r="D18" s="46" t="s">
        <v>13</v>
      </c>
      <c r="E18" s="47">
        <v>2</v>
      </c>
      <c r="F18" s="48">
        <v>360</v>
      </c>
      <c r="G18" s="49">
        <f t="shared" si="1"/>
        <v>720</v>
      </c>
      <c r="H18" s="46" t="s">
        <v>33</v>
      </c>
      <c r="I18" s="46" t="s">
        <v>26</v>
      </c>
    </row>
    <row r="19" s="35" customFormat="1" ht="23" customHeight="1" spans="1:9">
      <c r="A19" s="46">
        <f>MAX($A$3:A18)+1</f>
        <v>16</v>
      </c>
      <c r="B19" s="46" t="s">
        <v>34</v>
      </c>
      <c r="C19" s="46" t="s">
        <v>12</v>
      </c>
      <c r="D19" s="46" t="s">
        <v>22</v>
      </c>
      <c r="E19" s="47">
        <v>1</v>
      </c>
      <c r="F19" s="48">
        <v>360</v>
      </c>
      <c r="G19" s="49">
        <f t="shared" si="1"/>
        <v>360</v>
      </c>
      <c r="H19" s="46" t="s">
        <v>34</v>
      </c>
      <c r="I19" s="46" t="s">
        <v>26</v>
      </c>
    </row>
    <row r="20" s="35" customFormat="1" ht="23" customHeight="1" spans="1:9">
      <c r="A20" s="46">
        <f>MAX($A$3:A19)+1</f>
        <v>17</v>
      </c>
      <c r="B20" s="46" t="s">
        <v>35</v>
      </c>
      <c r="C20" s="46" t="s">
        <v>12</v>
      </c>
      <c r="D20" s="46" t="s">
        <v>17</v>
      </c>
      <c r="E20" s="47">
        <v>5</v>
      </c>
      <c r="F20" s="48">
        <v>360</v>
      </c>
      <c r="G20" s="49">
        <f t="shared" si="1"/>
        <v>1800</v>
      </c>
      <c r="H20" s="46" t="s">
        <v>35</v>
      </c>
      <c r="I20" s="46" t="s">
        <v>26</v>
      </c>
    </row>
    <row r="21" s="35" customFormat="1" ht="23" customHeight="1" spans="1:9">
      <c r="A21" s="46">
        <f>MAX($A$3:A20)+1</f>
        <v>18</v>
      </c>
      <c r="B21" s="46" t="s">
        <v>36</v>
      </c>
      <c r="C21" s="46" t="s">
        <v>12</v>
      </c>
      <c r="D21" s="46" t="s">
        <v>22</v>
      </c>
      <c r="E21" s="47">
        <v>1</v>
      </c>
      <c r="F21" s="48">
        <v>360</v>
      </c>
      <c r="G21" s="49">
        <f t="shared" si="1"/>
        <v>360</v>
      </c>
      <c r="H21" s="46" t="s">
        <v>36</v>
      </c>
      <c r="I21" s="46" t="s">
        <v>26</v>
      </c>
    </row>
    <row r="22" s="35" customFormat="1" ht="23" customHeight="1" spans="1:9">
      <c r="A22" s="46">
        <f>MAX($A$3:A21)+1</f>
        <v>19</v>
      </c>
      <c r="B22" s="46" t="s">
        <v>37</v>
      </c>
      <c r="C22" s="46" t="s">
        <v>12</v>
      </c>
      <c r="D22" s="46" t="s">
        <v>17</v>
      </c>
      <c r="E22" s="47">
        <v>2</v>
      </c>
      <c r="F22" s="48">
        <v>360</v>
      </c>
      <c r="G22" s="49">
        <f t="shared" si="1"/>
        <v>720</v>
      </c>
      <c r="H22" s="46" t="s">
        <v>37</v>
      </c>
      <c r="I22" s="46" t="s">
        <v>26</v>
      </c>
    </row>
    <row r="23" s="35" customFormat="1" ht="23" customHeight="1" spans="1:9">
      <c r="A23" s="46">
        <f>MAX($A$3:A22)+1</f>
        <v>20</v>
      </c>
      <c r="B23" s="46" t="s">
        <v>38</v>
      </c>
      <c r="C23" s="46" t="s">
        <v>12</v>
      </c>
      <c r="D23" s="46" t="s">
        <v>39</v>
      </c>
      <c r="E23" s="47">
        <v>7</v>
      </c>
      <c r="F23" s="48">
        <v>360</v>
      </c>
      <c r="G23" s="49">
        <f t="shared" si="1"/>
        <v>2520</v>
      </c>
      <c r="H23" s="46" t="s">
        <v>38</v>
      </c>
      <c r="I23" s="46" t="s">
        <v>26</v>
      </c>
    </row>
    <row r="24" s="35" customFormat="1" ht="23" customHeight="1" spans="1:9">
      <c r="A24" s="46">
        <f>MAX($A$3:A23)+1</f>
        <v>21</v>
      </c>
      <c r="B24" s="46" t="s">
        <v>40</v>
      </c>
      <c r="C24" s="46" t="s">
        <v>12</v>
      </c>
      <c r="D24" s="46" t="s">
        <v>17</v>
      </c>
      <c r="E24" s="47">
        <v>4</v>
      </c>
      <c r="F24" s="48">
        <v>360</v>
      </c>
      <c r="G24" s="49">
        <f t="shared" si="1"/>
        <v>1440</v>
      </c>
      <c r="H24" s="46" t="s">
        <v>40</v>
      </c>
      <c r="I24" s="46" t="s">
        <v>26</v>
      </c>
    </row>
    <row r="25" s="35" customFormat="1" ht="23" customHeight="1" spans="1:9">
      <c r="A25" s="46">
        <f>MAX($A$3:A24)+1</f>
        <v>22</v>
      </c>
      <c r="B25" s="46" t="s">
        <v>41</v>
      </c>
      <c r="C25" s="46" t="s">
        <v>12</v>
      </c>
      <c r="D25" s="46" t="s">
        <v>17</v>
      </c>
      <c r="E25" s="47">
        <v>2</v>
      </c>
      <c r="F25" s="48">
        <v>360</v>
      </c>
      <c r="G25" s="49">
        <f t="shared" si="1"/>
        <v>720</v>
      </c>
      <c r="H25" s="46" t="s">
        <v>42</v>
      </c>
      <c r="I25" s="46" t="s">
        <v>26</v>
      </c>
    </row>
    <row r="26" s="35" customFormat="1" ht="23" customHeight="1" spans="1:9">
      <c r="A26" s="46">
        <f>MAX($A$3:A25)+1</f>
        <v>23</v>
      </c>
      <c r="B26" s="46" t="s">
        <v>43</v>
      </c>
      <c r="C26" s="46" t="s">
        <v>12</v>
      </c>
      <c r="D26" s="46" t="s">
        <v>17</v>
      </c>
      <c r="E26" s="47">
        <v>1</v>
      </c>
      <c r="F26" s="48">
        <v>360</v>
      </c>
      <c r="G26" s="49">
        <f t="shared" si="1"/>
        <v>360</v>
      </c>
      <c r="H26" s="46" t="s">
        <v>43</v>
      </c>
      <c r="I26" s="46" t="s">
        <v>26</v>
      </c>
    </row>
    <row r="27" s="35" customFormat="1" ht="23" customHeight="1" spans="1:9">
      <c r="A27" s="46">
        <f>MAX($A$3:A26)+1</f>
        <v>24</v>
      </c>
      <c r="B27" s="46" t="s">
        <v>44</v>
      </c>
      <c r="C27" s="46" t="s">
        <v>12</v>
      </c>
      <c r="D27" s="46" t="s">
        <v>17</v>
      </c>
      <c r="E27" s="47">
        <v>7</v>
      </c>
      <c r="F27" s="48">
        <v>360</v>
      </c>
      <c r="G27" s="49">
        <f t="shared" si="1"/>
        <v>2520</v>
      </c>
      <c r="H27" s="46" t="s">
        <v>44</v>
      </c>
      <c r="I27" s="46" t="s">
        <v>26</v>
      </c>
    </row>
    <row r="28" s="35" customFormat="1" ht="23" customHeight="1" spans="1:9">
      <c r="A28" s="46">
        <f>MAX($A$3:A27)+1</f>
        <v>25</v>
      </c>
      <c r="B28" s="46" t="s">
        <v>45</v>
      </c>
      <c r="C28" s="46" t="s">
        <v>12</v>
      </c>
      <c r="D28" s="46" t="s">
        <v>22</v>
      </c>
      <c r="E28" s="47">
        <v>1</v>
      </c>
      <c r="F28" s="48">
        <v>360</v>
      </c>
      <c r="G28" s="49">
        <f t="shared" si="1"/>
        <v>360</v>
      </c>
      <c r="H28" s="46" t="s">
        <v>45</v>
      </c>
      <c r="I28" s="46" t="s">
        <v>26</v>
      </c>
    </row>
    <row r="29" s="35" customFormat="1" ht="23" customHeight="1" spans="1:9">
      <c r="A29" s="46">
        <f>MAX($A$3:A28)+1</f>
        <v>26</v>
      </c>
      <c r="B29" s="46" t="s">
        <v>46</v>
      </c>
      <c r="C29" s="46" t="s">
        <v>12</v>
      </c>
      <c r="D29" s="46" t="s">
        <v>22</v>
      </c>
      <c r="E29" s="47">
        <v>1</v>
      </c>
      <c r="F29" s="48">
        <v>360</v>
      </c>
      <c r="G29" s="49">
        <f t="shared" si="1"/>
        <v>360</v>
      </c>
      <c r="H29" s="46" t="s">
        <v>46</v>
      </c>
      <c r="I29" s="46" t="s">
        <v>26</v>
      </c>
    </row>
    <row r="30" s="35" customFormat="1" ht="23" customHeight="1" spans="1:9">
      <c r="A30" s="46">
        <f>MAX($A$3:A29)+1</f>
        <v>27</v>
      </c>
      <c r="B30" s="46" t="s">
        <v>47</v>
      </c>
      <c r="C30" s="46" t="s">
        <v>12</v>
      </c>
      <c r="D30" s="46" t="s">
        <v>13</v>
      </c>
      <c r="E30" s="47">
        <v>5</v>
      </c>
      <c r="F30" s="48">
        <v>360</v>
      </c>
      <c r="G30" s="49">
        <f t="shared" si="1"/>
        <v>1800</v>
      </c>
      <c r="H30" s="46" t="s">
        <v>47</v>
      </c>
      <c r="I30" s="46" t="s">
        <v>48</v>
      </c>
    </row>
    <row r="31" s="35" customFormat="1" ht="23" customHeight="1" spans="1:9">
      <c r="A31" s="46">
        <f>MAX($A$3:A30)+1</f>
        <v>28</v>
      </c>
      <c r="B31" s="46" t="s">
        <v>49</v>
      </c>
      <c r="C31" s="46" t="s">
        <v>12</v>
      </c>
      <c r="D31" s="46" t="s">
        <v>17</v>
      </c>
      <c r="E31" s="47">
        <v>1</v>
      </c>
      <c r="F31" s="48">
        <v>360</v>
      </c>
      <c r="G31" s="49">
        <f t="shared" si="1"/>
        <v>360</v>
      </c>
      <c r="H31" s="46" t="s">
        <v>49</v>
      </c>
      <c r="I31" s="46" t="s">
        <v>48</v>
      </c>
    </row>
    <row r="32" s="35" customFormat="1" ht="23" customHeight="1" spans="1:9">
      <c r="A32" s="46">
        <f>MAX($A$3:A31)+1</f>
        <v>29</v>
      </c>
      <c r="B32" s="46" t="s">
        <v>50</v>
      </c>
      <c r="C32" s="46" t="s">
        <v>12</v>
      </c>
      <c r="D32" s="46" t="s">
        <v>17</v>
      </c>
      <c r="E32" s="47">
        <v>5</v>
      </c>
      <c r="F32" s="48">
        <v>360</v>
      </c>
      <c r="G32" s="49">
        <f t="shared" si="1"/>
        <v>1800</v>
      </c>
      <c r="H32" s="46" t="s">
        <v>50</v>
      </c>
      <c r="I32" s="46" t="s">
        <v>48</v>
      </c>
    </row>
    <row r="33" s="35" customFormat="1" ht="23" customHeight="1" spans="1:9">
      <c r="A33" s="46">
        <f>MAX($A$3:A32)+1</f>
        <v>30</v>
      </c>
      <c r="B33" s="46" t="s">
        <v>51</v>
      </c>
      <c r="C33" s="46" t="s">
        <v>12</v>
      </c>
      <c r="D33" s="46" t="s">
        <v>17</v>
      </c>
      <c r="E33" s="47">
        <v>2</v>
      </c>
      <c r="F33" s="48">
        <v>360</v>
      </c>
      <c r="G33" s="49">
        <f t="shared" si="1"/>
        <v>720</v>
      </c>
      <c r="H33" s="46" t="s">
        <v>52</v>
      </c>
      <c r="I33" s="46" t="s">
        <v>48</v>
      </c>
    </row>
    <row r="34" s="35" customFormat="1" ht="23" customHeight="1" spans="1:9">
      <c r="A34" s="46">
        <f>MAX($A$3:A33)+1</f>
        <v>31</v>
      </c>
      <c r="B34" s="46" t="s">
        <v>53</v>
      </c>
      <c r="C34" s="46" t="s">
        <v>12</v>
      </c>
      <c r="D34" s="46" t="s">
        <v>22</v>
      </c>
      <c r="E34" s="47">
        <v>1</v>
      </c>
      <c r="F34" s="48">
        <v>360</v>
      </c>
      <c r="G34" s="49">
        <f t="shared" si="1"/>
        <v>360</v>
      </c>
      <c r="H34" s="46" t="s">
        <v>53</v>
      </c>
      <c r="I34" s="46" t="s">
        <v>48</v>
      </c>
    </row>
    <row r="35" s="35" customFormat="1" ht="23" customHeight="1" spans="1:9">
      <c r="A35" s="46">
        <f>MAX($A$3:A34)+1</f>
        <v>32</v>
      </c>
      <c r="B35" s="46" t="s">
        <v>54</v>
      </c>
      <c r="C35" s="46" t="s">
        <v>12</v>
      </c>
      <c r="D35" s="46" t="s">
        <v>13</v>
      </c>
      <c r="E35" s="47">
        <v>2</v>
      </c>
      <c r="F35" s="48">
        <v>360</v>
      </c>
      <c r="G35" s="49">
        <f t="shared" si="1"/>
        <v>720</v>
      </c>
      <c r="H35" s="46" t="s">
        <v>54</v>
      </c>
      <c r="I35" s="46" t="s">
        <v>48</v>
      </c>
    </row>
    <row r="36" s="35" customFormat="1" ht="23" customHeight="1" spans="1:9">
      <c r="A36" s="46">
        <f>MAX($A$3:A35)+1</f>
        <v>33</v>
      </c>
      <c r="B36" s="46" t="s">
        <v>55</v>
      </c>
      <c r="C36" s="46" t="s">
        <v>12</v>
      </c>
      <c r="D36" s="46" t="s">
        <v>13</v>
      </c>
      <c r="E36" s="47">
        <v>1</v>
      </c>
      <c r="F36" s="48">
        <v>360</v>
      </c>
      <c r="G36" s="49">
        <f t="shared" si="1"/>
        <v>360</v>
      </c>
      <c r="H36" s="46" t="s">
        <v>55</v>
      </c>
      <c r="I36" s="46" t="s">
        <v>48</v>
      </c>
    </row>
    <row r="37" s="35" customFormat="1" ht="23" customHeight="1" spans="1:9">
      <c r="A37" s="46">
        <f>MAX($A$3:A36)+1</f>
        <v>34</v>
      </c>
      <c r="B37" s="46" t="s">
        <v>56</v>
      </c>
      <c r="C37" s="46" t="s">
        <v>12</v>
      </c>
      <c r="D37" s="46" t="s">
        <v>17</v>
      </c>
      <c r="E37" s="47">
        <v>5</v>
      </c>
      <c r="F37" s="48">
        <v>360</v>
      </c>
      <c r="G37" s="49">
        <f t="shared" si="1"/>
        <v>1800</v>
      </c>
      <c r="H37" s="46" t="s">
        <v>56</v>
      </c>
      <c r="I37" s="46" t="s">
        <v>57</v>
      </c>
    </row>
    <row r="38" s="35" customFormat="1" ht="23" customHeight="1" spans="1:9">
      <c r="A38" s="46">
        <f>MAX($A$3:A37)+1</f>
        <v>35</v>
      </c>
      <c r="B38" s="46" t="s">
        <v>58</v>
      </c>
      <c r="C38" s="46" t="s">
        <v>12</v>
      </c>
      <c r="D38" s="46" t="s">
        <v>22</v>
      </c>
      <c r="E38" s="47">
        <v>2</v>
      </c>
      <c r="F38" s="48">
        <v>360</v>
      </c>
      <c r="G38" s="49">
        <f t="shared" si="1"/>
        <v>720</v>
      </c>
      <c r="H38" s="51" t="s">
        <v>58</v>
      </c>
      <c r="I38" s="46" t="s">
        <v>57</v>
      </c>
    </row>
    <row r="39" s="35" customFormat="1" ht="23" customHeight="1" spans="1:9">
      <c r="A39" s="46">
        <f>MAX($A$3:A38)+1</f>
        <v>36</v>
      </c>
      <c r="B39" s="52" t="s">
        <v>59</v>
      </c>
      <c r="C39" s="46" t="s">
        <v>12</v>
      </c>
      <c r="D39" s="46" t="s">
        <v>17</v>
      </c>
      <c r="E39" s="47">
        <v>1</v>
      </c>
      <c r="F39" s="48">
        <v>360</v>
      </c>
      <c r="G39" s="49">
        <f t="shared" si="1"/>
        <v>360</v>
      </c>
      <c r="H39" s="53" t="s">
        <v>59</v>
      </c>
      <c r="I39" s="46" t="s">
        <v>57</v>
      </c>
    </row>
    <row r="40" s="35" customFormat="1" ht="23" customHeight="1" spans="1:9">
      <c r="A40" s="46">
        <f>MAX($A$3:A39)+1</f>
        <v>37</v>
      </c>
      <c r="B40" s="46" t="s">
        <v>60</v>
      </c>
      <c r="C40" s="46" t="s">
        <v>12</v>
      </c>
      <c r="D40" s="46" t="s">
        <v>17</v>
      </c>
      <c r="E40" s="47">
        <v>1</v>
      </c>
      <c r="F40" s="48">
        <v>360</v>
      </c>
      <c r="G40" s="49">
        <f t="shared" si="1"/>
        <v>360</v>
      </c>
      <c r="H40" s="46" t="s">
        <v>60</v>
      </c>
      <c r="I40" s="46" t="s">
        <v>57</v>
      </c>
    </row>
    <row r="41" s="35" customFormat="1" ht="23" customHeight="1" spans="1:9">
      <c r="A41" s="46">
        <f>MAX($A$3:A40)+1</f>
        <v>38</v>
      </c>
      <c r="B41" s="46" t="s">
        <v>61</v>
      </c>
      <c r="C41" s="46" t="s">
        <v>12</v>
      </c>
      <c r="D41" s="46" t="s">
        <v>22</v>
      </c>
      <c r="E41" s="47">
        <v>1</v>
      </c>
      <c r="F41" s="48">
        <v>360</v>
      </c>
      <c r="G41" s="49">
        <f t="shared" si="1"/>
        <v>360</v>
      </c>
      <c r="H41" s="46" t="s">
        <v>61</v>
      </c>
      <c r="I41" s="46" t="s">
        <v>57</v>
      </c>
    </row>
    <row r="42" s="35" customFormat="1" ht="23" customHeight="1" spans="1:9">
      <c r="A42" s="46">
        <f>MAX($A$3:A41)+1</f>
        <v>39</v>
      </c>
      <c r="B42" s="46" t="s">
        <v>62</v>
      </c>
      <c r="C42" s="46" t="s">
        <v>12</v>
      </c>
      <c r="D42" s="46" t="s">
        <v>17</v>
      </c>
      <c r="E42" s="47">
        <v>1</v>
      </c>
      <c r="F42" s="48">
        <v>360</v>
      </c>
      <c r="G42" s="49">
        <f t="shared" si="1"/>
        <v>360</v>
      </c>
      <c r="H42" s="46" t="s">
        <v>62</v>
      </c>
      <c r="I42" s="46" t="s">
        <v>57</v>
      </c>
    </row>
    <row r="43" s="35" customFormat="1" ht="23" customHeight="1" spans="1:9">
      <c r="A43" s="46">
        <f>MAX($A$3:A42)+1</f>
        <v>40</v>
      </c>
      <c r="B43" s="46" t="s">
        <v>63</v>
      </c>
      <c r="C43" s="46" t="s">
        <v>12</v>
      </c>
      <c r="D43" s="46" t="s">
        <v>22</v>
      </c>
      <c r="E43" s="47">
        <v>1</v>
      </c>
      <c r="F43" s="48">
        <v>360</v>
      </c>
      <c r="G43" s="49">
        <f t="shared" si="1"/>
        <v>360</v>
      </c>
      <c r="H43" s="46" t="s">
        <v>63</v>
      </c>
      <c r="I43" s="46" t="s">
        <v>57</v>
      </c>
    </row>
    <row r="44" s="35" customFormat="1" ht="23" customHeight="1" spans="1:9">
      <c r="A44" s="46">
        <f>MAX($A$3:A43)+1</f>
        <v>41</v>
      </c>
      <c r="B44" s="46" t="s">
        <v>64</v>
      </c>
      <c r="C44" s="46" t="s">
        <v>12</v>
      </c>
      <c r="D44" s="46" t="s">
        <v>13</v>
      </c>
      <c r="E44" s="47">
        <v>6</v>
      </c>
      <c r="F44" s="48">
        <v>360</v>
      </c>
      <c r="G44" s="49">
        <f t="shared" si="1"/>
        <v>2160</v>
      </c>
      <c r="H44" s="46" t="s">
        <v>64</v>
      </c>
      <c r="I44" s="46" t="s">
        <v>57</v>
      </c>
    </row>
    <row r="45" s="35" customFormat="1" ht="23" customHeight="1" spans="1:9">
      <c r="A45" s="46">
        <f>MAX($A$3:A44)+1</f>
        <v>42</v>
      </c>
      <c r="B45" s="46" t="s">
        <v>65</v>
      </c>
      <c r="C45" s="46" t="s">
        <v>12</v>
      </c>
      <c r="D45" s="46" t="s">
        <v>17</v>
      </c>
      <c r="E45" s="47">
        <v>1</v>
      </c>
      <c r="F45" s="48">
        <v>360</v>
      </c>
      <c r="G45" s="49">
        <f t="shared" si="1"/>
        <v>360</v>
      </c>
      <c r="H45" s="46" t="s">
        <v>66</v>
      </c>
      <c r="I45" s="46" t="s">
        <v>57</v>
      </c>
    </row>
    <row r="46" s="35" customFormat="1" ht="23" customHeight="1" spans="1:9">
      <c r="A46" s="46">
        <f>MAX($A$3:A45)+1</f>
        <v>43</v>
      </c>
      <c r="B46" s="46" t="s">
        <v>67</v>
      </c>
      <c r="C46" s="46" t="s">
        <v>12</v>
      </c>
      <c r="D46" s="46" t="s">
        <v>22</v>
      </c>
      <c r="E46" s="47">
        <v>1</v>
      </c>
      <c r="F46" s="48">
        <v>360</v>
      </c>
      <c r="G46" s="49">
        <f t="shared" si="1"/>
        <v>360</v>
      </c>
      <c r="H46" s="46" t="s">
        <v>67</v>
      </c>
      <c r="I46" s="46" t="s">
        <v>57</v>
      </c>
    </row>
    <row r="47" s="35" customFormat="1" ht="23" customHeight="1" spans="1:9">
      <c r="A47" s="46">
        <f>MAX($A$3:A46)+1</f>
        <v>44</v>
      </c>
      <c r="B47" s="46" t="s">
        <v>68</v>
      </c>
      <c r="C47" s="46" t="s">
        <v>12</v>
      </c>
      <c r="D47" s="46" t="s">
        <v>13</v>
      </c>
      <c r="E47" s="47">
        <v>4</v>
      </c>
      <c r="F47" s="48">
        <v>360</v>
      </c>
      <c r="G47" s="49">
        <f t="shared" si="1"/>
        <v>1440</v>
      </c>
      <c r="H47" s="46" t="s">
        <v>68</v>
      </c>
      <c r="I47" s="46" t="s">
        <v>57</v>
      </c>
    </row>
    <row r="48" s="35" customFormat="1" ht="23" customHeight="1" spans="1:9">
      <c r="A48" s="46">
        <f>MAX($A$3:A47)+1</f>
        <v>45</v>
      </c>
      <c r="B48" s="54" t="s">
        <v>69</v>
      </c>
      <c r="C48" s="46" t="s">
        <v>12</v>
      </c>
      <c r="D48" s="46" t="s">
        <v>17</v>
      </c>
      <c r="E48" s="47">
        <v>3</v>
      </c>
      <c r="F48" s="48">
        <v>360</v>
      </c>
      <c r="G48" s="49">
        <f t="shared" si="1"/>
        <v>1080</v>
      </c>
      <c r="H48" s="46" t="s">
        <v>69</v>
      </c>
      <c r="I48" s="46" t="s">
        <v>70</v>
      </c>
    </row>
    <row r="49" s="35" customFormat="1" ht="23" customHeight="1" spans="1:9">
      <c r="A49" s="46">
        <f>MAX($A$3:A48)+1</f>
        <v>46</v>
      </c>
      <c r="B49" s="46" t="s">
        <v>71</v>
      </c>
      <c r="C49" s="46" t="s">
        <v>12</v>
      </c>
      <c r="D49" s="46" t="s">
        <v>17</v>
      </c>
      <c r="E49" s="47">
        <v>2</v>
      </c>
      <c r="F49" s="48">
        <v>360</v>
      </c>
      <c r="G49" s="49">
        <f t="shared" si="1"/>
        <v>720</v>
      </c>
      <c r="H49" s="46" t="s">
        <v>71</v>
      </c>
      <c r="I49" s="46" t="s">
        <v>72</v>
      </c>
    </row>
    <row r="50" s="35" customFormat="1" ht="23" customHeight="1" spans="1:9">
      <c r="A50" s="46">
        <f>MAX($A$3:A49)+1</f>
        <v>47</v>
      </c>
      <c r="B50" s="46" t="s">
        <v>73</v>
      </c>
      <c r="C50" s="46" t="s">
        <v>12</v>
      </c>
      <c r="D50" s="46" t="s">
        <v>17</v>
      </c>
      <c r="E50" s="47">
        <v>1</v>
      </c>
      <c r="F50" s="48">
        <v>360</v>
      </c>
      <c r="G50" s="49">
        <f t="shared" si="1"/>
        <v>360</v>
      </c>
      <c r="H50" s="46" t="s">
        <v>73</v>
      </c>
      <c r="I50" s="46" t="s">
        <v>72</v>
      </c>
    </row>
    <row r="51" s="35" customFormat="1" ht="23" customHeight="1" spans="1:9">
      <c r="A51" s="46">
        <f>MAX($A$3:A50)+1</f>
        <v>48</v>
      </c>
      <c r="B51" s="46" t="s">
        <v>74</v>
      </c>
      <c r="C51" s="46" t="s">
        <v>12</v>
      </c>
      <c r="D51" s="46" t="s">
        <v>17</v>
      </c>
      <c r="E51" s="47">
        <v>1</v>
      </c>
      <c r="F51" s="48">
        <v>360</v>
      </c>
      <c r="G51" s="49">
        <f t="shared" si="1"/>
        <v>360</v>
      </c>
      <c r="H51" s="46" t="s">
        <v>74</v>
      </c>
      <c r="I51" s="46" t="s">
        <v>72</v>
      </c>
    </row>
    <row r="52" s="35" customFormat="1" ht="23" customHeight="1" spans="1:9">
      <c r="A52" s="46">
        <f>MAX($A$3:A51)+1</f>
        <v>49</v>
      </c>
      <c r="B52" s="46" t="s">
        <v>75</v>
      </c>
      <c r="C52" s="46" t="s">
        <v>12</v>
      </c>
      <c r="D52" s="46" t="s">
        <v>17</v>
      </c>
      <c r="E52" s="47">
        <v>7</v>
      </c>
      <c r="F52" s="48">
        <v>360</v>
      </c>
      <c r="G52" s="49">
        <f t="shared" si="1"/>
        <v>2520</v>
      </c>
      <c r="H52" s="46" t="s">
        <v>75</v>
      </c>
      <c r="I52" s="46" t="s">
        <v>72</v>
      </c>
    </row>
    <row r="53" s="35" customFormat="1" ht="23" customHeight="1" spans="1:9">
      <c r="A53" s="46">
        <f>MAX($A$3:A52)+1</f>
        <v>50</v>
      </c>
      <c r="B53" s="46" t="s">
        <v>76</v>
      </c>
      <c r="C53" s="46" t="s">
        <v>12</v>
      </c>
      <c r="D53" s="46" t="s">
        <v>17</v>
      </c>
      <c r="E53" s="47">
        <v>1</v>
      </c>
      <c r="F53" s="48">
        <v>360</v>
      </c>
      <c r="G53" s="49">
        <f t="shared" si="1"/>
        <v>360</v>
      </c>
      <c r="H53" s="46" t="s">
        <v>76</v>
      </c>
      <c r="I53" s="46" t="s">
        <v>72</v>
      </c>
    </row>
    <row r="54" s="35" customFormat="1" ht="23" customHeight="1" spans="1:9">
      <c r="A54" s="46">
        <f>MAX($A$3:A53)+1</f>
        <v>51</v>
      </c>
      <c r="B54" s="46" t="s">
        <v>77</v>
      </c>
      <c r="C54" s="46" t="s">
        <v>12</v>
      </c>
      <c r="D54" s="46" t="s">
        <v>13</v>
      </c>
      <c r="E54" s="47">
        <v>1</v>
      </c>
      <c r="F54" s="48">
        <v>360</v>
      </c>
      <c r="G54" s="49">
        <f t="shared" si="1"/>
        <v>360</v>
      </c>
      <c r="H54" s="46" t="s">
        <v>77</v>
      </c>
      <c r="I54" s="46" t="s">
        <v>72</v>
      </c>
    </row>
    <row r="55" s="35" customFormat="1" ht="23" customHeight="1" spans="1:9">
      <c r="A55" s="46">
        <f>MAX($A$3:A54)+1</f>
        <v>52</v>
      </c>
      <c r="B55" s="46" t="s">
        <v>78</v>
      </c>
      <c r="C55" s="46" t="s">
        <v>12</v>
      </c>
      <c r="D55" s="46" t="s">
        <v>17</v>
      </c>
      <c r="E55" s="47">
        <v>4</v>
      </c>
      <c r="F55" s="48">
        <v>360</v>
      </c>
      <c r="G55" s="49">
        <f t="shared" si="1"/>
        <v>1440</v>
      </c>
      <c r="H55" s="46" t="s">
        <v>78</v>
      </c>
      <c r="I55" s="46" t="s">
        <v>72</v>
      </c>
    </row>
    <row r="56" s="35" customFormat="1" ht="23" customHeight="1" spans="1:9">
      <c r="A56" s="46">
        <f>MAX($A$3:A55)+1</f>
        <v>53</v>
      </c>
      <c r="B56" s="46" t="s">
        <v>79</v>
      </c>
      <c r="C56" s="46" t="s">
        <v>12</v>
      </c>
      <c r="D56" s="46" t="s">
        <v>17</v>
      </c>
      <c r="E56" s="47">
        <v>3</v>
      </c>
      <c r="F56" s="48">
        <v>360</v>
      </c>
      <c r="G56" s="49">
        <f t="shared" si="1"/>
        <v>1080</v>
      </c>
      <c r="H56" s="46" t="s">
        <v>79</v>
      </c>
      <c r="I56" s="46" t="s">
        <v>72</v>
      </c>
    </row>
    <row r="57" s="35" customFormat="1" ht="23" customHeight="1" spans="1:9">
      <c r="A57" s="46">
        <f>MAX($A$3:A56)+1</f>
        <v>54</v>
      </c>
      <c r="B57" s="46" t="s">
        <v>80</v>
      </c>
      <c r="C57" s="46" t="s">
        <v>12</v>
      </c>
      <c r="D57" s="46" t="s">
        <v>22</v>
      </c>
      <c r="E57" s="47">
        <v>1</v>
      </c>
      <c r="F57" s="48">
        <v>360</v>
      </c>
      <c r="G57" s="49">
        <f t="shared" si="1"/>
        <v>360</v>
      </c>
      <c r="H57" s="46" t="s">
        <v>80</v>
      </c>
      <c r="I57" s="46" t="s">
        <v>81</v>
      </c>
    </row>
    <row r="58" s="35" customFormat="1" ht="23" customHeight="1" spans="1:9">
      <c r="A58" s="46">
        <f>MAX($A$3:A57)+1</f>
        <v>55</v>
      </c>
      <c r="B58" s="46" t="s">
        <v>82</v>
      </c>
      <c r="C58" s="46" t="s">
        <v>12</v>
      </c>
      <c r="D58" s="46" t="s">
        <v>22</v>
      </c>
      <c r="E58" s="47">
        <v>1</v>
      </c>
      <c r="F58" s="48">
        <v>360</v>
      </c>
      <c r="G58" s="49">
        <f t="shared" ref="G58:G91" si="2">E58*F58</f>
        <v>360</v>
      </c>
      <c r="H58" s="46" t="s">
        <v>82</v>
      </c>
      <c r="I58" s="46" t="s">
        <v>83</v>
      </c>
    </row>
    <row r="59" s="35" customFormat="1" ht="23" customHeight="1" spans="1:9">
      <c r="A59" s="46">
        <f>MAX($A$3:A58)+1</f>
        <v>56</v>
      </c>
      <c r="B59" s="46" t="s">
        <v>84</v>
      </c>
      <c r="C59" s="46" t="s">
        <v>12</v>
      </c>
      <c r="D59" s="46" t="s">
        <v>13</v>
      </c>
      <c r="E59" s="47">
        <v>2</v>
      </c>
      <c r="F59" s="48">
        <v>360</v>
      </c>
      <c r="G59" s="49">
        <f t="shared" si="2"/>
        <v>720</v>
      </c>
      <c r="H59" s="46" t="s">
        <v>84</v>
      </c>
      <c r="I59" s="46" t="s">
        <v>85</v>
      </c>
    </row>
    <row r="60" s="35" customFormat="1" ht="23" customHeight="1" spans="1:9">
      <c r="A60" s="46">
        <f>MAX($A$3:A59)+1</f>
        <v>57</v>
      </c>
      <c r="B60" s="46" t="s">
        <v>86</v>
      </c>
      <c r="C60" s="46" t="s">
        <v>12</v>
      </c>
      <c r="D60" s="46" t="s">
        <v>22</v>
      </c>
      <c r="E60" s="47">
        <v>1</v>
      </c>
      <c r="F60" s="48">
        <v>360</v>
      </c>
      <c r="G60" s="49">
        <f t="shared" si="2"/>
        <v>360</v>
      </c>
      <c r="H60" s="46" t="s">
        <v>86</v>
      </c>
      <c r="I60" s="46" t="s">
        <v>85</v>
      </c>
    </row>
    <row r="61" s="35" customFormat="1" ht="23" customHeight="1" spans="1:9">
      <c r="A61" s="46">
        <f>MAX($A$3:A60)+1</f>
        <v>58</v>
      </c>
      <c r="B61" s="46" t="s">
        <v>87</v>
      </c>
      <c r="C61" s="46" t="s">
        <v>12</v>
      </c>
      <c r="D61" s="46" t="s">
        <v>22</v>
      </c>
      <c r="E61" s="47">
        <v>1</v>
      </c>
      <c r="F61" s="48">
        <v>360</v>
      </c>
      <c r="G61" s="49">
        <f t="shared" si="2"/>
        <v>360</v>
      </c>
      <c r="H61" s="46" t="s">
        <v>87</v>
      </c>
      <c r="I61" s="46" t="s">
        <v>85</v>
      </c>
    </row>
    <row r="62" s="35" customFormat="1" ht="23" customHeight="1" spans="1:9">
      <c r="A62" s="46">
        <f>MAX($A$3:A61)+1</f>
        <v>59</v>
      </c>
      <c r="B62" s="46" t="s">
        <v>88</v>
      </c>
      <c r="C62" s="46" t="s">
        <v>12</v>
      </c>
      <c r="D62" s="46" t="s">
        <v>17</v>
      </c>
      <c r="E62" s="47">
        <v>3</v>
      </c>
      <c r="F62" s="48">
        <v>360</v>
      </c>
      <c r="G62" s="49">
        <f t="shared" si="2"/>
        <v>1080</v>
      </c>
      <c r="H62" s="46" t="s">
        <v>88</v>
      </c>
      <c r="I62" s="46" t="s">
        <v>85</v>
      </c>
    </row>
    <row r="63" s="35" customFormat="1" ht="23" customHeight="1" spans="1:9">
      <c r="A63" s="46">
        <f>MAX($A$3:A62)+1</f>
        <v>60</v>
      </c>
      <c r="B63" s="46" t="s">
        <v>89</v>
      </c>
      <c r="C63" s="46" t="s">
        <v>12</v>
      </c>
      <c r="D63" s="46" t="s">
        <v>13</v>
      </c>
      <c r="E63" s="47">
        <v>4</v>
      </c>
      <c r="F63" s="48">
        <v>360</v>
      </c>
      <c r="G63" s="49">
        <f t="shared" si="2"/>
        <v>1440</v>
      </c>
      <c r="H63" s="46" t="s">
        <v>89</v>
      </c>
      <c r="I63" s="46" t="s">
        <v>85</v>
      </c>
    </row>
    <row r="64" s="35" customFormat="1" ht="23" customHeight="1" spans="1:9">
      <c r="A64" s="46">
        <f>MAX($A$3:A63)+1</f>
        <v>61</v>
      </c>
      <c r="B64" s="46" t="s">
        <v>90</v>
      </c>
      <c r="C64" s="46" t="s">
        <v>12</v>
      </c>
      <c r="D64" s="46" t="s">
        <v>17</v>
      </c>
      <c r="E64" s="47">
        <v>2</v>
      </c>
      <c r="F64" s="48">
        <v>360</v>
      </c>
      <c r="G64" s="49">
        <f t="shared" si="2"/>
        <v>720</v>
      </c>
      <c r="H64" s="46" t="s">
        <v>90</v>
      </c>
      <c r="I64" s="46" t="s">
        <v>91</v>
      </c>
    </row>
    <row r="65" s="35" customFormat="1" ht="23" customHeight="1" spans="1:9">
      <c r="A65" s="46">
        <f>MAX($A$3:A64)+1</f>
        <v>62</v>
      </c>
      <c r="B65" s="46" t="s">
        <v>92</v>
      </c>
      <c r="C65" s="46" t="s">
        <v>12</v>
      </c>
      <c r="D65" s="46" t="s">
        <v>22</v>
      </c>
      <c r="E65" s="47">
        <v>2</v>
      </c>
      <c r="F65" s="48">
        <v>360</v>
      </c>
      <c r="G65" s="49">
        <f t="shared" si="2"/>
        <v>720</v>
      </c>
      <c r="H65" s="46" t="s">
        <v>92</v>
      </c>
      <c r="I65" s="46" t="s">
        <v>93</v>
      </c>
    </row>
    <row r="66" s="35" customFormat="1" ht="23" customHeight="1" spans="1:9">
      <c r="A66" s="46">
        <f>MAX($A$3:A65)+1</f>
        <v>63</v>
      </c>
      <c r="B66" s="46" t="s">
        <v>94</v>
      </c>
      <c r="C66" s="46" t="s">
        <v>12</v>
      </c>
      <c r="D66" s="46" t="s">
        <v>17</v>
      </c>
      <c r="E66" s="47">
        <v>3</v>
      </c>
      <c r="F66" s="48">
        <v>360</v>
      </c>
      <c r="G66" s="49">
        <f t="shared" si="2"/>
        <v>1080</v>
      </c>
      <c r="H66" s="46" t="s">
        <v>94</v>
      </c>
      <c r="I66" s="46" t="s">
        <v>93</v>
      </c>
    </row>
    <row r="67" s="35" customFormat="1" ht="23" customHeight="1" spans="1:9">
      <c r="A67" s="46">
        <f>MAX($A$3:A66)+1</f>
        <v>64</v>
      </c>
      <c r="B67" s="46" t="s">
        <v>95</v>
      </c>
      <c r="C67" s="46" t="s">
        <v>12</v>
      </c>
      <c r="D67" s="46" t="s">
        <v>17</v>
      </c>
      <c r="E67" s="47">
        <v>2</v>
      </c>
      <c r="F67" s="48">
        <v>360</v>
      </c>
      <c r="G67" s="49">
        <f t="shared" si="2"/>
        <v>720</v>
      </c>
      <c r="H67" s="46" t="s">
        <v>96</v>
      </c>
      <c r="I67" s="46" t="s">
        <v>93</v>
      </c>
    </row>
    <row r="68" s="35" customFormat="1" ht="23" customHeight="1" spans="1:9">
      <c r="A68" s="46">
        <f>MAX($A$3:A67)+1</f>
        <v>65</v>
      </c>
      <c r="B68" s="46" t="s">
        <v>97</v>
      </c>
      <c r="C68" s="46" t="s">
        <v>12</v>
      </c>
      <c r="D68" s="46" t="s">
        <v>13</v>
      </c>
      <c r="E68" s="47">
        <v>3</v>
      </c>
      <c r="F68" s="48">
        <v>360</v>
      </c>
      <c r="G68" s="49">
        <f t="shared" si="2"/>
        <v>1080</v>
      </c>
      <c r="H68" s="46" t="s">
        <v>97</v>
      </c>
      <c r="I68" s="46" t="s">
        <v>93</v>
      </c>
    </row>
    <row r="69" s="35" customFormat="1" ht="23" customHeight="1" spans="1:9">
      <c r="A69" s="46">
        <f>MAX($A$3:A68)+1</f>
        <v>66</v>
      </c>
      <c r="B69" s="46" t="s">
        <v>98</v>
      </c>
      <c r="C69" s="46" t="s">
        <v>12</v>
      </c>
      <c r="D69" s="46" t="s">
        <v>17</v>
      </c>
      <c r="E69" s="47">
        <v>4</v>
      </c>
      <c r="F69" s="48">
        <v>360</v>
      </c>
      <c r="G69" s="49">
        <f t="shared" si="2"/>
        <v>1440</v>
      </c>
      <c r="H69" s="46" t="s">
        <v>98</v>
      </c>
      <c r="I69" s="46" t="s">
        <v>93</v>
      </c>
    </row>
    <row r="70" s="35" customFormat="1" ht="23" customHeight="1" spans="1:9">
      <c r="A70" s="46">
        <f>MAX($A$3:A69)+1</f>
        <v>67</v>
      </c>
      <c r="B70" s="46" t="s">
        <v>99</v>
      </c>
      <c r="C70" s="46" t="s">
        <v>12</v>
      </c>
      <c r="D70" s="46" t="s">
        <v>22</v>
      </c>
      <c r="E70" s="47">
        <v>3</v>
      </c>
      <c r="F70" s="48">
        <v>360</v>
      </c>
      <c r="G70" s="49">
        <f t="shared" si="2"/>
        <v>1080</v>
      </c>
      <c r="H70" s="46" t="s">
        <v>99</v>
      </c>
      <c r="I70" s="46" t="s">
        <v>93</v>
      </c>
    </row>
    <row r="71" s="35" customFormat="1" ht="23" customHeight="1" spans="1:9">
      <c r="A71" s="46">
        <f>MAX($A$3:A70)+1</f>
        <v>68</v>
      </c>
      <c r="B71" s="46" t="s">
        <v>100</v>
      </c>
      <c r="C71" s="46" t="s">
        <v>12</v>
      </c>
      <c r="D71" s="46" t="s">
        <v>22</v>
      </c>
      <c r="E71" s="47">
        <v>1</v>
      </c>
      <c r="F71" s="48">
        <v>360</v>
      </c>
      <c r="G71" s="49">
        <f t="shared" si="2"/>
        <v>360</v>
      </c>
      <c r="H71" s="46" t="s">
        <v>100</v>
      </c>
      <c r="I71" s="46" t="s">
        <v>101</v>
      </c>
    </row>
    <row r="72" s="35" customFormat="1" ht="23" customHeight="1" spans="1:9">
      <c r="A72" s="46">
        <f>MAX($A$3:A71)+1</f>
        <v>69</v>
      </c>
      <c r="B72" s="46" t="s">
        <v>102</v>
      </c>
      <c r="C72" s="46" t="s">
        <v>12</v>
      </c>
      <c r="D72" s="46" t="s">
        <v>17</v>
      </c>
      <c r="E72" s="47">
        <v>2</v>
      </c>
      <c r="F72" s="48">
        <v>360</v>
      </c>
      <c r="G72" s="49">
        <f t="shared" si="2"/>
        <v>720</v>
      </c>
      <c r="H72" s="46" t="s">
        <v>102</v>
      </c>
      <c r="I72" s="46" t="s">
        <v>93</v>
      </c>
    </row>
    <row r="73" s="35" customFormat="1" ht="23" customHeight="1" spans="1:9">
      <c r="A73" s="46">
        <f>MAX($A$3:A72)+1</f>
        <v>70</v>
      </c>
      <c r="B73" s="46" t="s">
        <v>103</v>
      </c>
      <c r="C73" s="46" t="s">
        <v>12</v>
      </c>
      <c r="D73" s="46" t="s">
        <v>13</v>
      </c>
      <c r="E73" s="47">
        <v>3</v>
      </c>
      <c r="F73" s="48">
        <v>360</v>
      </c>
      <c r="G73" s="49">
        <f t="shared" si="2"/>
        <v>1080</v>
      </c>
      <c r="H73" s="46" t="s">
        <v>103</v>
      </c>
      <c r="I73" s="46" t="s">
        <v>93</v>
      </c>
    </row>
    <row r="74" s="35" customFormat="1" ht="23" customHeight="1" spans="1:9">
      <c r="A74" s="46">
        <f>MAX($A$3:A73)+1</f>
        <v>71</v>
      </c>
      <c r="B74" s="46" t="s">
        <v>104</v>
      </c>
      <c r="C74" s="46" t="s">
        <v>12</v>
      </c>
      <c r="D74" s="46" t="s">
        <v>17</v>
      </c>
      <c r="E74" s="47">
        <v>3</v>
      </c>
      <c r="F74" s="48">
        <v>360</v>
      </c>
      <c r="G74" s="49">
        <f t="shared" si="2"/>
        <v>1080</v>
      </c>
      <c r="H74" s="46" t="s">
        <v>104</v>
      </c>
      <c r="I74" s="46" t="s">
        <v>93</v>
      </c>
    </row>
    <row r="75" s="35" customFormat="1" ht="23" customHeight="1" spans="1:9">
      <c r="A75" s="46">
        <f>MAX($A$3:A74)+1</f>
        <v>72</v>
      </c>
      <c r="B75" s="56" t="s">
        <v>105</v>
      </c>
      <c r="C75" s="46" t="s">
        <v>12</v>
      </c>
      <c r="D75" s="46" t="s">
        <v>17</v>
      </c>
      <c r="E75" s="47">
        <v>1</v>
      </c>
      <c r="F75" s="48">
        <v>360</v>
      </c>
      <c r="G75" s="49">
        <f t="shared" si="2"/>
        <v>360</v>
      </c>
      <c r="H75" s="46" t="s">
        <v>106</v>
      </c>
      <c r="I75" s="46" t="s">
        <v>93</v>
      </c>
    </row>
    <row r="76" s="35" customFormat="1" ht="23" customHeight="1" spans="1:9">
      <c r="A76" s="46">
        <f>MAX($A$3:A75)+1</f>
        <v>73</v>
      </c>
      <c r="B76" s="46" t="s">
        <v>107</v>
      </c>
      <c r="C76" s="46" t="s">
        <v>12</v>
      </c>
      <c r="D76" s="46" t="s">
        <v>22</v>
      </c>
      <c r="E76" s="47">
        <v>2</v>
      </c>
      <c r="F76" s="48">
        <v>360</v>
      </c>
      <c r="G76" s="49">
        <f t="shared" si="2"/>
        <v>720</v>
      </c>
      <c r="H76" s="46" t="s">
        <v>107</v>
      </c>
      <c r="I76" s="46" t="s">
        <v>93</v>
      </c>
    </row>
    <row r="77" s="35" customFormat="1" ht="23" customHeight="1" spans="1:9">
      <c r="A77" s="46">
        <f>MAX($A$3:A76)+1</f>
        <v>74</v>
      </c>
      <c r="B77" s="52" t="s">
        <v>108</v>
      </c>
      <c r="C77" s="46" t="s">
        <v>12</v>
      </c>
      <c r="D77" s="46" t="s">
        <v>17</v>
      </c>
      <c r="E77" s="47">
        <v>1</v>
      </c>
      <c r="F77" s="48">
        <v>360</v>
      </c>
      <c r="G77" s="49">
        <f t="shared" si="2"/>
        <v>360</v>
      </c>
      <c r="H77" s="46" t="s">
        <v>109</v>
      </c>
      <c r="I77" s="46" t="s">
        <v>93</v>
      </c>
    </row>
    <row r="78" s="35" customFormat="1" ht="23" customHeight="1" spans="1:9">
      <c r="A78" s="46">
        <f>MAX($A$3:A77)+1</f>
        <v>75</v>
      </c>
      <c r="B78" s="46" t="s">
        <v>110</v>
      </c>
      <c r="C78" s="46" t="s">
        <v>12</v>
      </c>
      <c r="D78" s="46" t="s">
        <v>17</v>
      </c>
      <c r="E78" s="47">
        <v>3</v>
      </c>
      <c r="F78" s="48">
        <v>360</v>
      </c>
      <c r="G78" s="49">
        <f t="shared" si="2"/>
        <v>1080</v>
      </c>
      <c r="H78" s="57" t="s">
        <v>111</v>
      </c>
      <c r="I78" s="46" t="s">
        <v>93</v>
      </c>
    </row>
    <row r="79" s="35" customFormat="1" ht="23" customHeight="1" spans="1:9">
      <c r="A79" s="46">
        <f>MAX($A$3:A78)+1</f>
        <v>76</v>
      </c>
      <c r="B79" s="46" t="s">
        <v>112</v>
      </c>
      <c r="C79" s="46" t="s">
        <v>12</v>
      </c>
      <c r="D79" s="46" t="s">
        <v>17</v>
      </c>
      <c r="E79" s="47">
        <v>1</v>
      </c>
      <c r="F79" s="48">
        <v>360</v>
      </c>
      <c r="G79" s="49">
        <f t="shared" si="2"/>
        <v>360</v>
      </c>
      <c r="H79" s="46" t="s">
        <v>112</v>
      </c>
      <c r="I79" s="46" t="s">
        <v>93</v>
      </c>
    </row>
    <row r="80" s="35" customFormat="1" ht="23" customHeight="1" spans="1:9">
      <c r="A80" s="46">
        <f>MAX($A$3:A79)+1</f>
        <v>77</v>
      </c>
      <c r="B80" s="46" t="s">
        <v>113</v>
      </c>
      <c r="C80" s="46" t="s">
        <v>12</v>
      </c>
      <c r="D80" s="46" t="s">
        <v>13</v>
      </c>
      <c r="E80" s="47">
        <v>7</v>
      </c>
      <c r="F80" s="48">
        <v>360</v>
      </c>
      <c r="G80" s="49">
        <f t="shared" si="2"/>
        <v>2520</v>
      </c>
      <c r="H80" s="46" t="s">
        <v>113</v>
      </c>
      <c r="I80" s="46" t="s">
        <v>93</v>
      </c>
    </row>
    <row r="81" s="35" customFormat="1" ht="23" customHeight="1" spans="1:9">
      <c r="A81" s="46">
        <f>MAX($A$3:A80)+1</f>
        <v>78</v>
      </c>
      <c r="B81" s="46" t="s">
        <v>114</v>
      </c>
      <c r="C81" s="46" t="s">
        <v>12</v>
      </c>
      <c r="D81" s="46" t="s">
        <v>13</v>
      </c>
      <c r="E81" s="47">
        <v>6</v>
      </c>
      <c r="F81" s="48">
        <v>360</v>
      </c>
      <c r="G81" s="49">
        <f t="shared" si="2"/>
        <v>2160</v>
      </c>
      <c r="H81" s="46" t="s">
        <v>114</v>
      </c>
      <c r="I81" s="46" t="s">
        <v>93</v>
      </c>
    </row>
    <row r="82" s="35" customFormat="1" ht="23" customHeight="1" spans="1:9">
      <c r="A82" s="46">
        <f>MAX($A$3:A81)+1</f>
        <v>79</v>
      </c>
      <c r="B82" s="58" t="s">
        <v>115</v>
      </c>
      <c r="C82" s="46" t="s">
        <v>12</v>
      </c>
      <c r="D82" s="46" t="s">
        <v>17</v>
      </c>
      <c r="E82" s="47">
        <v>1</v>
      </c>
      <c r="F82" s="48">
        <v>360</v>
      </c>
      <c r="G82" s="49">
        <f t="shared" si="2"/>
        <v>360</v>
      </c>
      <c r="H82" s="46" t="s">
        <v>116</v>
      </c>
      <c r="I82" s="46" t="s">
        <v>117</v>
      </c>
    </row>
    <row r="83" s="35" customFormat="1" ht="23" customHeight="1" spans="1:9">
      <c r="A83" s="46">
        <f>MAX($A$3:A82)+1</f>
        <v>80</v>
      </c>
      <c r="B83" s="46" t="s">
        <v>118</v>
      </c>
      <c r="C83" s="46" t="s">
        <v>12</v>
      </c>
      <c r="D83" s="46" t="s">
        <v>22</v>
      </c>
      <c r="E83" s="47">
        <v>1</v>
      </c>
      <c r="F83" s="48">
        <v>360</v>
      </c>
      <c r="G83" s="49">
        <f t="shared" si="2"/>
        <v>360</v>
      </c>
      <c r="H83" s="46" t="s">
        <v>118</v>
      </c>
      <c r="I83" s="46" t="s">
        <v>117</v>
      </c>
    </row>
    <row r="84" s="35" customFormat="1" ht="23" customHeight="1" spans="1:9">
      <c r="A84" s="46">
        <f>MAX($A$3:A83)+1</f>
        <v>81</v>
      </c>
      <c r="B84" s="46" t="s">
        <v>119</v>
      </c>
      <c r="C84" s="46" t="s">
        <v>12</v>
      </c>
      <c r="D84" s="46" t="s">
        <v>22</v>
      </c>
      <c r="E84" s="47">
        <v>1</v>
      </c>
      <c r="F84" s="48">
        <v>360</v>
      </c>
      <c r="G84" s="49">
        <f t="shared" si="2"/>
        <v>360</v>
      </c>
      <c r="H84" s="46" t="s">
        <v>119</v>
      </c>
      <c r="I84" s="46" t="s">
        <v>117</v>
      </c>
    </row>
    <row r="85" s="35" customFormat="1" ht="23" customHeight="1" spans="1:9">
      <c r="A85" s="46">
        <f>MAX($A$3:A84)+1</f>
        <v>82</v>
      </c>
      <c r="B85" s="46" t="s">
        <v>120</v>
      </c>
      <c r="C85" s="46" t="s">
        <v>12</v>
      </c>
      <c r="D85" s="46" t="s">
        <v>13</v>
      </c>
      <c r="E85" s="47">
        <v>4</v>
      </c>
      <c r="F85" s="48">
        <v>360</v>
      </c>
      <c r="G85" s="49">
        <f t="shared" si="2"/>
        <v>1440</v>
      </c>
      <c r="H85" s="46" t="s">
        <v>120</v>
      </c>
      <c r="I85" s="46" t="s">
        <v>117</v>
      </c>
    </row>
    <row r="86" s="35" customFormat="1" ht="23" customHeight="1" spans="1:9">
      <c r="A86" s="46">
        <f>MAX($A$3:A85)+1</f>
        <v>83</v>
      </c>
      <c r="B86" s="46" t="s">
        <v>121</v>
      </c>
      <c r="C86" s="46" t="s">
        <v>12</v>
      </c>
      <c r="D86" s="46" t="s">
        <v>17</v>
      </c>
      <c r="E86" s="47">
        <v>1</v>
      </c>
      <c r="F86" s="48">
        <v>360</v>
      </c>
      <c r="G86" s="49">
        <f t="shared" si="2"/>
        <v>360</v>
      </c>
      <c r="H86" s="46" t="s">
        <v>121</v>
      </c>
      <c r="I86" s="46" t="s">
        <v>117</v>
      </c>
    </row>
    <row r="87" s="35" customFormat="1" ht="23" customHeight="1" spans="1:9">
      <c r="A87" s="46">
        <f>MAX($A$3:A86)+1</f>
        <v>84</v>
      </c>
      <c r="B87" s="46" t="s">
        <v>122</v>
      </c>
      <c r="C87" s="46" t="s">
        <v>12</v>
      </c>
      <c r="D87" s="46" t="s">
        <v>17</v>
      </c>
      <c r="E87" s="47">
        <v>6</v>
      </c>
      <c r="F87" s="48">
        <v>360</v>
      </c>
      <c r="G87" s="49">
        <f t="shared" si="2"/>
        <v>2160</v>
      </c>
      <c r="H87" s="46" t="s">
        <v>122</v>
      </c>
      <c r="I87" s="46" t="s">
        <v>117</v>
      </c>
    </row>
    <row r="88" s="35" customFormat="1" ht="23" customHeight="1" spans="1:9">
      <c r="A88" s="46">
        <f>MAX($A$3:A87)+1</f>
        <v>85</v>
      </c>
      <c r="B88" s="46" t="s">
        <v>123</v>
      </c>
      <c r="C88" s="46" t="s">
        <v>12</v>
      </c>
      <c r="D88" s="46" t="s">
        <v>13</v>
      </c>
      <c r="E88" s="47">
        <v>4</v>
      </c>
      <c r="F88" s="48">
        <v>360</v>
      </c>
      <c r="G88" s="49">
        <f t="shared" si="2"/>
        <v>1440</v>
      </c>
      <c r="H88" s="46" t="s">
        <v>123</v>
      </c>
      <c r="I88" s="46" t="s">
        <v>117</v>
      </c>
    </row>
    <row r="89" s="35" customFormat="1" ht="23" customHeight="1" spans="1:9">
      <c r="A89" s="46">
        <f>MAX($A$3:A88)+1</f>
        <v>86</v>
      </c>
      <c r="B89" s="46" t="s">
        <v>124</v>
      </c>
      <c r="C89" s="46" t="s">
        <v>12</v>
      </c>
      <c r="D89" s="46" t="s">
        <v>17</v>
      </c>
      <c r="E89" s="47">
        <v>1</v>
      </c>
      <c r="F89" s="48">
        <v>360</v>
      </c>
      <c r="G89" s="49">
        <f t="shared" si="2"/>
        <v>360</v>
      </c>
      <c r="H89" s="46" t="s">
        <v>124</v>
      </c>
      <c r="I89" s="46" t="s">
        <v>125</v>
      </c>
    </row>
    <row r="90" s="35" customFormat="1" ht="23" customHeight="1" spans="1:9">
      <c r="A90" s="46">
        <f>MAX($A$3:A89)+1</f>
        <v>87</v>
      </c>
      <c r="B90" s="46" t="s">
        <v>126</v>
      </c>
      <c r="C90" s="46" t="s">
        <v>12</v>
      </c>
      <c r="D90" s="46" t="s">
        <v>17</v>
      </c>
      <c r="E90" s="47">
        <v>6</v>
      </c>
      <c r="F90" s="48">
        <v>360</v>
      </c>
      <c r="G90" s="49">
        <f t="shared" si="2"/>
        <v>2160</v>
      </c>
      <c r="H90" s="46" t="s">
        <v>126</v>
      </c>
      <c r="I90" s="46" t="s">
        <v>125</v>
      </c>
    </row>
    <row r="91" s="35" customFormat="1" ht="23" customHeight="1" spans="1:9">
      <c r="A91" s="46">
        <f>MAX($A$3:A90)+1</f>
        <v>88</v>
      </c>
      <c r="B91" s="46" t="s">
        <v>127</v>
      </c>
      <c r="C91" s="46" t="s">
        <v>12</v>
      </c>
      <c r="D91" s="46" t="s">
        <v>22</v>
      </c>
      <c r="E91" s="47">
        <v>1</v>
      </c>
      <c r="F91" s="48">
        <v>360</v>
      </c>
      <c r="G91" s="49">
        <f t="shared" si="2"/>
        <v>360</v>
      </c>
      <c r="H91" s="46" t="s">
        <v>128</v>
      </c>
      <c r="I91" s="46" t="s">
        <v>48</v>
      </c>
    </row>
    <row r="92" s="35" customFormat="1" ht="23" customHeight="1" spans="1:9">
      <c r="A92" s="59">
        <f>MAX($A$3:A91)+1</f>
        <v>89</v>
      </c>
      <c r="B92" s="46" t="s">
        <v>129</v>
      </c>
      <c r="C92" s="46" t="s">
        <v>12</v>
      </c>
      <c r="D92" s="46" t="s">
        <v>17</v>
      </c>
      <c r="E92" s="47">
        <v>1</v>
      </c>
      <c r="F92" s="48">
        <v>360</v>
      </c>
      <c r="G92" s="49">
        <f t="shared" ref="G92:G146" si="3">E92*F92</f>
        <v>360</v>
      </c>
      <c r="H92" s="46" t="s">
        <v>129</v>
      </c>
      <c r="I92" s="46" t="s">
        <v>130</v>
      </c>
    </row>
    <row r="93" s="35" customFormat="1" ht="23" customHeight="1" spans="1:9">
      <c r="A93" s="60"/>
      <c r="B93" s="46" t="s">
        <v>131</v>
      </c>
      <c r="C93" s="46" t="s">
        <v>12</v>
      </c>
      <c r="D93" s="46" t="s">
        <v>17</v>
      </c>
      <c r="E93" s="47">
        <v>1</v>
      </c>
      <c r="F93" s="48">
        <v>360</v>
      </c>
      <c r="G93" s="49">
        <f t="shared" si="3"/>
        <v>360</v>
      </c>
      <c r="H93" s="46" t="s">
        <v>131</v>
      </c>
      <c r="I93" s="46" t="s">
        <v>130</v>
      </c>
    </row>
    <row r="94" s="35" customFormat="1" ht="23" customHeight="1" spans="1:9">
      <c r="A94" s="46">
        <f>MAX($A$3:A93)+1</f>
        <v>90</v>
      </c>
      <c r="B94" s="46" t="s">
        <v>132</v>
      </c>
      <c r="C94" s="46" t="s">
        <v>12</v>
      </c>
      <c r="D94" s="46" t="s">
        <v>22</v>
      </c>
      <c r="E94" s="47">
        <v>1</v>
      </c>
      <c r="F94" s="48">
        <v>360</v>
      </c>
      <c r="G94" s="49">
        <f t="shared" si="3"/>
        <v>360</v>
      </c>
      <c r="H94" s="46" t="s">
        <v>132</v>
      </c>
      <c r="I94" s="46" t="s">
        <v>130</v>
      </c>
    </row>
    <row r="95" s="35" customFormat="1" ht="23" customHeight="1" spans="1:9">
      <c r="A95" s="46">
        <f>MAX($A$3:A94)+1</f>
        <v>91</v>
      </c>
      <c r="B95" s="46" t="s">
        <v>133</v>
      </c>
      <c r="C95" s="46" t="s">
        <v>12</v>
      </c>
      <c r="D95" s="46" t="s">
        <v>17</v>
      </c>
      <c r="E95" s="47">
        <v>5</v>
      </c>
      <c r="F95" s="48">
        <v>360</v>
      </c>
      <c r="G95" s="49">
        <f t="shared" si="3"/>
        <v>1800</v>
      </c>
      <c r="H95" s="46" t="s">
        <v>133</v>
      </c>
      <c r="I95" s="46" t="s">
        <v>130</v>
      </c>
    </row>
    <row r="96" s="35" customFormat="1" ht="23" customHeight="1" spans="1:9">
      <c r="A96" s="46">
        <f>MAX($A$3:A95)+1</f>
        <v>92</v>
      </c>
      <c r="B96" s="46" t="s">
        <v>134</v>
      </c>
      <c r="C96" s="46" t="s">
        <v>12</v>
      </c>
      <c r="D96" s="46" t="s">
        <v>17</v>
      </c>
      <c r="E96" s="47">
        <v>6</v>
      </c>
      <c r="F96" s="48">
        <v>360</v>
      </c>
      <c r="G96" s="49">
        <f t="shared" si="3"/>
        <v>2160</v>
      </c>
      <c r="H96" s="46" t="s">
        <v>134</v>
      </c>
      <c r="I96" s="46" t="s">
        <v>130</v>
      </c>
    </row>
    <row r="97" s="35" customFormat="1" ht="23" customHeight="1" spans="1:9">
      <c r="A97" s="46">
        <f>MAX($A$3:A96)+1</f>
        <v>93</v>
      </c>
      <c r="B97" s="46" t="s">
        <v>135</v>
      </c>
      <c r="C97" s="46" t="s">
        <v>12</v>
      </c>
      <c r="D97" s="46" t="s">
        <v>17</v>
      </c>
      <c r="E97" s="47">
        <v>4</v>
      </c>
      <c r="F97" s="48">
        <v>360</v>
      </c>
      <c r="G97" s="49">
        <f t="shared" si="3"/>
        <v>1440</v>
      </c>
      <c r="H97" s="46" t="s">
        <v>135</v>
      </c>
      <c r="I97" s="46" t="s">
        <v>130</v>
      </c>
    </row>
    <row r="98" s="35" customFormat="1" ht="23" customHeight="1" spans="1:9">
      <c r="A98" s="46">
        <f>MAX($A$3:A97)+1</f>
        <v>94</v>
      </c>
      <c r="B98" s="46" t="s">
        <v>136</v>
      </c>
      <c r="C98" s="46" t="s">
        <v>12</v>
      </c>
      <c r="D98" s="46" t="s">
        <v>17</v>
      </c>
      <c r="E98" s="47">
        <v>3</v>
      </c>
      <c r="F98" s="48">
        <v>360</v>
      </c>
      <c r="G98" s="49">
        <f t="shared" si="3"/>
        <v>1080</v>
      </c>
      <c r="H98" s="46" t="s">
        <v>136</v>
      </c>
      <c r="I98" s="46" t="s">
        <v>130</v>
      </c>
    </row>
    <row r="99" s="35" customFormat="1" ht="23" customHeight="1" spans="1:9">
      <c r="A99" s="46">
        <f>MAX($A$3:A98)+1</f>
        <v>95</v>
      </c>
      <c r="B99" s="46" t="s">
        <v>137</v>
      </c>
      <c r="C99" s="46" t="s">
        <v>12</v>
      </c>
      <c r="D99" s="46" t="s">
        <v>17</v>
      </c>
      <c r="E99" s="47">
        <v>6</v>
      </c>
      <c r="F99" s="48">
        <v>360</v>
      </c>
      <c r="G99" s="49">
        <f t="shared" si="3"/>
        <v>2160</v>
      </c>
      <c r="H99" s="46" t="s">
        <v>137</v>
      </c>
      <c r="I99" s="46" t="s">
        <v>130</v>
      </c>
    </row>
    <row r="100" s="35" customFormat="1" ht="23" customHeight="1" spans="1:9">
      <c r="A100" s="46">
        <f>MAX($A$3:A99)+1</f>
        <v>96</v>
      </c>
      <c r="B100" s="46" t="s">
        <v>138</v>
      </c>
      <c r="C100" s="46" t="s">
        <v>12</v>
      </c>
      <c r="D100" s="46" t="s">
        <v>17</v>
      </c>
      <c r="E100" s="47">
        <v>4</v>
      </c>
      <c r="F100" s="48">
        <v>360</v>
      </c>
      <c r="G100" s="49">
        <f t="shared" si="3"/>
        <v>1440</v>
      </c>
      <c r="H100" s="46" t="s">
        <v>138</v>
      </c>
      <c r="I100" s="46" t="s">
        <v>130</v>
      </c>
    </row>
    <row r="101" s="35" customFormat="1" ht="23" customHeight="1" spans="1:9">
      <c r="A101" s="46">
        <f>MAX($A$3:A100)+1</f>
        <v>97</v>
      </c>
      <c r="B101" s="46" t="s">
        <v>139</v>
      </c>
      <c r="C101" s="46" t="s">
        <v>12</v>
      </c>
      <c r="D101" s="46" t="s">
        <v>22</v>
      </c>
      <c r="E101" s="47">
        <v>1</v>
      </c>
      <c r="F101" s="48">
        <v>360</v>
      </c>
      <c r="G101" s="49">
        <f t="shared" si="3"/>
        <v>360</v>
      </c>
      <c r="H101" s="46" t="s">
        <v>140</v>
      </c>
      <c r="I101" s="46" t="s">
        <v>130</v>
      </c>
    </row>
    <row r="102" s="35" customFormat="1" ht="23" customHeight="1" spans="1:9">
      <c r="A102" s="46">
        <f>MAX($A$3:A101)+1</f>
        <v>98</v>
      </c>
      <c r="B102" s="46" t="s">
        <v>141</v>
      </c>
      <c r="C102" s="46" t="s">
        <v>12</v>
      </c>
      <c r="D102" s="46" t="s">
        <v>22</v>
      </c>
      <c r="E102" s="47">
        <v>3</v>
      </c>
      <c r="F102" s="48">
        <v>360</v>
      </c>
      <c r="G102" s="49">
        <f t="shared" si="3"/>
        <v>1080</v>
      </c>
      <c r="H102" s="46" t="s">
        <v>141</v>
      </c>
      <c r="I102" s="46" t="s">
        <v>142</v>
      </c>
    </row>
    <row r="103" s="35" customFormat="1" ht="23" customHeight="1" spans="1:9">
      <c r="A103" s="46">
        <f>MAX($A$3:A102)+1</f>
        <v>99</v>
      </c>
      <c r="B103" s="46" t="s">
        <v>143</v>
      </c>
      <c r="C103" s="46" t="s">
        <v>12</v>
      </c>
      <c r="D103" s="46" t="s">
        <v>22</v>
      </c>
      <c r="E103" s="47">
        <v>1</v>
      </c>
      <c r="F103" s="48">
        <v>360</v>
      </c>
      <c r="G103" s="49">
        <f t="shared" si="3"/>
        <v>360</v>
      </c>
      <c r="H103" s="46" t="s">
        <v>143</v>
      </c>
      <c r="I103" s="46" t="s">
        <v>142</v>
      </c>
    </row>
    <row r="104" s="35" customFormat="1" ht="23" customHeight="1" spans="1:9">
      <c r="A104" s="46">
        <f>MAX($A$3:A103)+1</f>
        <v>100</v>
      </c>
      <c r="B104" s="46" t="s">
        <v>144</v>
      </c>
      <c r="C104" s="46" t="s">
        <v>12</v>
      </c>
      <c r="D104" s="46" t="s">
        <v>22</v>
      </c>
      <c r="E104" s="47">
        <v>1</v>
      </c>
      <c r="F104" s="48">
        <v>360</v>
      </c>
      <c r="G104" s="49">
        <f t="shared" si="3"/>
        <v>360</v>
      </c>
      <c r="H104" s="46" t="s">
        <v>144</v>
      </c>
      <c r="I104" s="46" t="s">
        <v>142</v>
      </c>
    </row>
    <row r="105" s="35" customFormat="1" ht="23" customHeight="1" spans="1:9">
      <c r="A105" s="46">
        <f>MAX($A$3:A104)+1</f>
        <v>101</v>
      </c>
      <c r="B105" s="46" t="s">
        <v>145</v>
      </c>
      <c r="C105" s="46" t="s">
        <v>12</v>
      </c>
      <c r="D105" s="46" t="s">
        <v>22</v>
      </c>
      <c r="E105" s="47">
        <v>2</v>
      </c>
      <c r="F105" s="48">
        <v>360</v>
      </c>
      <c r="G105" s="49">
        <f t="shared" si="3"/>
        <v>720</v>
      </c>
      <c r="H105" s="46" t="s">
        <v>145</v>
      </c>
      <c r="I105" s="46" t="s">
        <v>142</v>
      </c>
    </row>
    <row r="106" s="35" customFormat="1" ht="23" customHeight="1" spans="1:9">
      <c r="A106" s="46">
        <f>MAX($A$3:A105)+1</f>
        <v>102</v>
      </c>
      <c r="B106" s="46" t="s">
        <v>146</v>
      </c>
      <c r="C106" s="46" t="s">
        <v>12</v>
      </c>
      <c r="D106" s="46" t="s">
        <v>17</v>
      </c>
      <c r="E106" s="47">
        <v>2</v>
      </c>
      <c r="F106" s="48">
        <v>360</v>
      </c>
      <c r="G106" s="49">
        <f t="shared" si="3"/>
        <v>720</v>
      </c>
      <c r="H106" s="46" t="s">
        <v>146</v>
      </c>
      <c r="I106" s="46" t="s">
        <v>147</v>
      </c>
    </row>
    <row r="107" s="35" customFormat="1" ht="23" customHeight="1" spans="1:9">
      <c r="A107" s="46">
        <f>MAX($A$3:A106)+1</f>
        <v>103</v>
      </c>
      <c r="B107" s="46" t="s">
        <v>148</v>
      </c>
      <c r="C107" s="46" t="s">
        <v>12</v>
      </c>
      <c r="D107" s="46" t="s">
        <v>17</v>
      </c>
      <c r="E107" s="47">
        <v>4</v>
      </c>
      <c r="F107" s="48">
        <v>360</v>
      </c>
      <c r="G107" s="49">
        <f t="shared" si="3"/>
        <v>1440</v>
      </c>
      <c r="H107" s="46" t="s">
        <v>148</v>
      </c>
      <c r="I107" s="46" t="s">
        <v>149</v>
      </c>
    </row>
    <row r="108" s="35" customFormat="1" ht="23" customHeight="1" spans="1:9">
      <c r="A108" s="46">
        <f>MAX($A$3:A107)+1</f>
        <v>104</v>
      </c>
      <c r="B108" s="46" t="s">
        <v>150</v>
      </c>
      <c r="C108" s="46" t="s">
        <v>12</v>
      </c>
      <c r="D108" s="46" t="s">
        <v>22</v>
      </c>
      <c r="E108" s="47">
        <v>1</v>
      </c>
      <c r="F108" s="48">
        <v>360</v>
      </c>
      <c r="G108" s="49">
        <f t="shared" si="3"/>
        <v>360</v>
      </c>
      <c r="H108" s="46" t="s">
        <v>151</v>
      </c>
      <c r="I108" s="46" t="s">
        <v>149</v>
      </c>
    </row>
    <row r="109" s="35" customFormat="1" ht="23" customHeight="1" spans="1:9">
      <c r="A109" s="46">
        <f>MAX($A$3:A108)+1</f>
        <v>105</v>
      </c>
      <c r="B109" s="46" t="s">
        <v>152</v>
      </c>
      <c r="C109" s="46" t="s">
        <v>12</v>
      </c>
      <c r="D109" s="46" t="s">
        <v>22</v>
      </c>
      <c r="E109" s="47">
        <v>1</v>
      </c>
      <c r="F109" s="48">
        <v>360</v>
      </c>
      <c r="G109" s="49">
        <f t="shared" si="3"/>
        <v>360</v>
      </c>
      <c r="H109" s="46" t="s">
        <v>152</v>
      </c>
      <c r="I109" s="46" t="s">
        <v>153</v>
      </c>
    </row>
    <row r="110" s="35" customFormat="1" ht="23" customHeight="1" spans="1:9">
      <c r="A110" s="46">
        <f>MAX($A$3:A109)+1</f>
        <v>106</v>
      </c>
      <c r="B110" s="46" t="s">
        <v>154</v>
      </c>
      <c r="C110" s="46" t="s">
        <v>12</v>
      </c>
      <c r="D110" s="46" t="s">
        <v>17</v>
      </c>
      <c r="E110" s="47">
        <v>2</v>
      </c>
      <c r="F110" s="48">
        <v>360</v>
      </c>
      <c r="G110" s="49">
        <f t="shared" si="3"/>
        <v>720</v>
      </c>
      <c r="H110" s="46" t="s">
        <v>154</v>
      </c>
      <c r="I110" s="46" t="s">
        <v>155</v>
      </c>
    </row>
    <row r="111" s="35" customFormat="1" ht="23" customHeight="1" spans="1:9">
      <c r="A111" s="46">
        <f>MAX($A$3:A110)+1</f>
        <v>107</v>
      </c>
      <c r="B111" s="46" t="s">
        <v>156</v>
      </c>
      <c r="C111" s="46" t="s">
        <v>12</v>
      </c>
      <c r="D111" s="46" t="s">
        <v>17</v>
      </c>
      <c r="E111" s="47">
        <v>2</v>
      </c>
      <c r="F111" s="48">
        <v>360</v>
      </c>
      <c r="G111" s="49">
        <f t="shared" si="3"/>
        <v>720</v>
      </c>
      <c r="H111" s="46" t="s">
        <v>156</v>
      </c>
      <c r="I111" s="46" t="s">
        <v>155</v>
      </c>
    </row>
    <row r="112" s="35" customFormat="1" ht="23" customHeight="1" spans="1:9">
      <c r="A112" s="46">
        <f>MAX($A$3:A111)+1</f>
        <v>108</v>
      </c>
      <c r="B112" s="46" t="s">
        <v>157</v>
      </c>
      <c r="C112" s="46" t="s">
        <v>12</v>
      </c>
      <c r="D112" s="46" t="s">
        <v>17</v>
      </c>
      <c r="E112" s="47">
        <v>3</v>
      </c>
      <c r="F112" s="48">
        <v>360</v>
      </c>
      <c r="G112" s="49">
        <f t="shared" si="3"/>
        <v>1080</v>
      </c>
      <c r="H112" s="46" t="s">
        <v>157</v>
      </c>
      <c r="I112" s="46" t="s">
        <v>155</v>
      </c>
    </row>
    <row r="113" s="35" customFormat="1" ht="23" customHeight="1" spans="1:9">
      <c r="A113" s="46">
        <f>MAX($A$3:A112)+1</f>
        <v>109</v>
      </c>
      <c r="B113" s="46" t="s">
        <v>158</v>
      </c>
      <c r="C113" s="46" t="s">
        <v>12</v>
      </c>
      <c r="D113" s="46" t="s">
        <v>22</v>
      </c>
      <c r="E113" s="47">
        <v>4</v>
      </c>
      <c r="F113" s="48">
        <v>360</v>
      </c>
      <c r="G113" s="49">
        <f t="shared" si="3"/>
        <v>1440</v>
      </c>
      <c r="H113" s="46" t="s">
        <v>158</v>
      </c>
      <c r="I113" s="46" t="s">
        <v>155</v>
      </c>
    </row>
    <row r="114" s="35" customFormat="1" ht="23" customHeight="1" spans="1:9">
      <c r="A114" s="46">
        <f>MAX($A$3:A113)+1</f>
        <v>110</v>
      </c>
      <c r="B114" s="46" t="s">
        <v>159</v>
      </c>
      <c r="C114" s="46" t="s">
        <v>12</v>
      </c>
      <c r="D114" s="46" t="s">
        <v>22</v>
      </c>
      <c r="E114" s="47">
        <v>2</v>
      </c>
      <c r="F114" s="48">
        <v>360</v>
      </c>
      <c r="G114" s="49">
        <f t="shared" si="3"/>
        <v>720</v>
      </c>
      <c r="H114" s="46" t="s">
        <v>159</v>
      </c>
      <c r="I114" s="46" t="s">
        <v>155</v>
      </c>
    </row>
    <row r="115" s="35" customFormat="1" ht="23" customHeight="1" spans="1:9">
      <c r="A115" s="46">
        <f>MAX($A$3:A114)+1</f>
        <v>111</v>
      </c>
      <c r="B115" s="46" t="s">
        <v>160</v>
      </c>
      <c r="C115" s="46" t="s">
        <v>12</v>
      </c>
      <c r="D115" s="46" t="s">
        <v>17</v>
      </c>
      <c r="E115" s="47">
        <v>2</v>
      </c>
      <c r="F115" s="48">
        <v>360</v>
      </c>
      <c r="G115" s="49">
        <f t="shared" si="3"/>
        <v>720</v>
      </c>
      <c r="H115" s="46" t="s">
        <v>160</v>
      </c>
      <c r="I115" s="46" t="s">
        <v>161</v>
      </c>
    </row>
    <row r="116" s="35" customFormat="1" ht="23" customHeight="1" spans="1:9">
      <c r="A116" s="46">
        <f>MAX($A$3:A115)+1</f>
        <v>112</v>
      </c>
      <c r="B116" s="46" t="s">
        <v>162</v>
      </c>
      <c r="C116" s="46" t="s">
        <v>12</v>
      </c>
      <c r="D116" s="46" t="s">
        <v>17</v>
      </c>
      <c r="E116" s="47">
        <v>1</v>
      </c>
      <c r="F116" s="48">
        <v>360</v>
      </c>
      <c r="G116" s="49">
        <f t="shared" si="3"/>
        <v>360</v>
      </c>
      <c r="H116" s="46" t="s">
        <v>163</v>
      </c>
      <c r="I116" s="46" t="s">
        <v>161</v>
      </c>
    </row>
    <row r="117" s="35" customFormat="1" ht="23" customHeight="1" spans="1:9">
      <c r="A117" s="46">
        <f>MAX($A$3:A116)+1</f>
        <v>113</v>
      </c>
      <c r="B117" s="46" t="s">
        <v>164</v>
      </c>
      <c r="C117" s="46" t="s">
        <v>12</v>
      </c>
      <c r="D117" s="46" t="s">
        <v>13</v>
      </c>
      <c r="E117" s="47">
        <v>2</v>
      </c>
      <c r="F117" s="48">
        <v>360</v>
      </c>
      <c r="G117" s="49">
        <f t="shared" si="3"/>
        <v>720</v>
      </c>
      <c r="H117" s="46" t="s">
        <v>164</v>
      </c>
      <c r="I117" s="46" t="s">
        <v>165</v>
      </c>
    </row>
    <row r="118" s="35" customFormat="1" ht="23" customHeight="1" spans="1:9">
      <c r="A118" s="46">
        <f>MAX($A$3:A117)+1</f>
        <v>114</v>
      </c>
      <c r="B118" s="46" t="s">
        <v>166</v>
      </c>
      <c r="C118" s="57" t="s">
        <v>12</v>
      </c>
      <c r="D118" s="46" t="s">
        <v>17</v>
      </c>
      <c r="E118" s="47">
        <v>6</v>
      </c>
      <c r="F118" s="48">
        <v>360</v>
      </c>
      <c r="G118" s="49">
        <f t="shared" si="3"/>
        <v>2160</v>
      </c>
      <c r="H118" s="46" t="s">
        <v>166</v>
      </c>
      <c r="I118" s="46" t="s">
        <v>167</v>
      </c>
    </row>
    <row r="119" s="35" customFormat="1" ht="23" customHeight="1" spans="1:9">
      <c r="A119" s="46">
        <f>MAX($A$3:A118)+1</f>
        <v>115</v>
      </c>
      <c r="B119" s="57" t="s">
        <v>168</v>
      </c>
      <c r="C119" s="57" t="s">
        <v>12</v>
      </c>
      <c r="D119" s="57" t="s">
        <v>17</v>
      </c>
      <c r="E119" s="49">
        <v>6</v>
      </c>
      <c r="F119" s="48">
        <v>360</v>
      </c>
      <c r="G119" s="49">
        <f t="shared" si="3"/>
        <v>2160</v>
      </c>
      <c r="H119" s="46" t="s">
        <v>168</v>
      </c>
      <c r="I119" s="46" t="s">
        <v>169</v>
      </c>
    </row>
    <row r="120" s="35" customFormat="1" ht="23" customHeight="1" spans="1:9">
      <c r="A120" s="46">
        <f>MAX($A$3:A119)+1</f>
        <v>116</v>
      </c>
      <c r="B120" s="57" t="s">
        <v>170</v>
      </c>
      <c r="C120" s="57" t="s">
        <v>12</v>
      </c>
      <c r="D120" s="57" t="s">
        <v>17</v>
      </c>
      <c r="E120" s="49">
        <v>3</v>
      </c>
      <c r="F120" s="48">
        <v>360</v>
      </c>
      <c r="G120" s="49">
        <f t="shared" si="3"/>
        <v>1080</v>
      </c>
      <c r="H120" s="46" t="s">
        <v>170</v>
      </c>
      <c r="I120" s="46" t="s">
        <v>169</v>
      </c>
    </row>
    <row r="121" s="35" customFormat="1" ht="23" customHeight="1" spans="1:9">
      <c r="A121" s="46">
        <f>MAX($A$3:A120)+1</f>
        <v>117</v>
      </c>
      <c r="B121" s="57" t="s">
        <v>171</v>
      </c>
      <c r="C121" s="57" t="s">
        <v>12</v>
      </c>
      <c r="D121" s="57" t="s">
        <v>17</v>
      </c>
      <c r="E121" s="49">
        <v>4</v>
      </c>
      <c r="F121" s="48">
        <v>360</v>
      </c>
      <c r="G121" s="49">
        <f t="shared" si="3"/>
        <v>1440</v>
      </c>
      <c r="H121" s="46" t="s">
        <v>171</v>
      </c>
      <c r="I121" s="46" t="s">
        <v>169</v>
      </c>
    </row>
    <row r="122" s="35" customFormat="1" ht="23" customHeight="1" spans="1:9">
      <c r="A122" s="46">
        <f>MAX($A$3:A121)+1</f>
        <v>118</v>
      </c>
      <c r="B122" s="46" t="s">
        <v>172</v>
      </c>
      <c r="C122" s="57" t="s">
        <v>12</v>
      </c>
      <c r="D122" s="57" t="s">
        <v>17</v>
      </c>
      <c r="E122" s="49">
        <v>2</v>
      </c>
      <c r="F122" s="48">
        <v>360</v>
      </c>
      <c r="G122" s="49">
        <f t="shared" si="3"/>
        <v>720</v>
      </c>
      <c r="H122" s="46" t="s">
        <v>172</v>
      </c>
      <c r="I122" s="46" t="s">
        <v>173</v>
      </c>
    </row>
    <row r="123" s="35" customFormat="1" ht="23" customHeight="1" spans="1:9">
      <c r="A123" s="46">
        <f>MAX($A$3:A122)+1</f>
        <v>119</v>
      </c>
      <c r="B123" s="46" t="s">
        <v>174</v>
      </c>
      <c r="C123" s="57" t="s">
        <v>12</v>
      </c>
      <c r="D123" s="57" t="s">
        <v>17</v>
      </c>
      <c r="E123" s="49">
        <v>2</v>
      </c>
      <c r="F123" s="48">
        <v>360</v>
      </c>
      <c r="G123" s="49">
        <f t="shared" si="3"/>
        <v>720</v>
      </c>
      <c r="H123" s="46" t="s">
        <v>174</v>
      </c>
      <c r="I123" s="46" t="s">
        <v>173</v>
      </c>
    </row>
    <row r="124" s="35" customFormat="1" ht="23" customHeight="1" spans="1:9">
      <c r="A124" s="46">
        <f>MAX($A$3:A123)+1</f>
        <v>120</v>
      </c>
      <c r="B124" s="61" t="s">
        <v>175</v>
      </c>
      <c r="C124" s="57" t="s">
        <v>12</v>
      </c>
      <c r="D124" s="46" t="s">
        <v>13</v>
      </c>
      <c r="E124" s="47">
        <v>8</v>
      </c>
      <c r="F124" s="48">
        <v>360</v>
      </c>
      <c r="G124" s="49">
        <f t="shared" si="3"/>
        <v>2880</v>
      </c>
      <c r="H124" s="61" t="s">
        <v>175</v>
      </c>
      <c r="I124" s="46" t="s">
        <v>176</v>
      </c>
    </row>
    <row r="125" s="35" customFormat="1" ht="23" customHeight="1" spans="1:9">
      <c r="A125" s="46">
        <f>MAX($A$3:A124)+1</f>
        <v>121</v>
      </c>
      <c r="B125" s="50" t="s">
        <v>177</v>
      </c>
      <c r="C125" s="51" t="s">
        <v>12</v>
      </c>
      <c r="D125" s="46" t="s">
        <v>17</v>
      </c>
      <c r="E125" s="47">
        <v>1</v>
      </c>
      <c r="F125" s="48">
        <v>360</v>
      </c>
      <c r="G125" s="49">
        <f t="shared" si="3"/>
        <v>360</v>
      </c>
      <c r="H125" s="50" t="s">
        <v>177</v>
      </c>
      <c r="I125" s="46" t="s">
        <v>176</v>
      </c>
    </row>
    <row r="126" s="35" customFormat="1" ht="23" customHeight="1" spans="1:9">
      <c r="A126" s="46">
        <f>MAX($A$3:A125)+1</f>
        <v>122</v>
      </c>
      <c r="B126" s="50" t="s">
        <v>178</v>
      </c>
      <c r="C126" s="57" t="s">
        <v>12</v>
      </c>
      <c r="D126" s="46" t="s">
        <v>17</v>
      </c>
      <c r="E126" s="47">
        <v>1</v>
      </c>
      <c r="F126" s="48">
        <v>360</v>
      </c>
      <c r="G126" s="49">
        <f t="shared" si="3"/>
        <v>360</v>
      </c>
      <c r="H126" s="46" t="s">
        <v>179</v>
      </c>
      <c r="I126" s="46" t="s">
        <v>176</v>
      </c>
    </row>
    <row r="127" s="35" customFormat="1" ht="23" customHeight="1" spans="1:9">
      <c r="A127" s="46">
        <f>MAX($A$3:A126)+1</f>
        <v>123</v>
      </c>
      <c r="B127" s="50" t="s">
        <v>180</v>
      </c>
      <c r="C127" s="57" t="s">
        <v>12</v>
      </c>
      <c r="D127" s="46" t="s">
        <v>17</v>
      </c>
      <c r="E127" s="47">
        <v>1</v>
      </c>
      <c r="F127" s="48">
        <v>360</v>
      </c>
      <c r="G127" s="49">
        <f t="shared" si="3"/>
        <v>360</v>
      </c>
      <c r="H127" s="50" t="s">
        <v>180</v>
      </c>
      <c r="I127" s="46" t="s">
        <v>176</v>
      </c>
    </row>
    <row r="128" s="35" customFormat="1" ht="23" customHeight="1" spans="1:9">
      <c r="A128" s="46">
        <f>MAX($A$3:A127)+1</f>
        <v>124</v>
      </c>
      <c r="B128" s="57" t="s">
        <v>181</v>
      </c>
      <c r="C128" s="57" t="s">
        <v>12</v>
      </c>
      <c r="D128" s="46" t="s">
        <v>17</v>
      </c>
      <c r="E128" s="47">
        <v>1</v>
      </c>
      <c r="F128" s="48">
        <v>360</v>
      </c>
      <c r="G128" s="49">
        <f t="shared" si="3"/>
        <v>360</v>
      </c>
      <c r="H128" s="57" t="s">
        <v>181</v>
      </c>
      <c r="I128" s="46" t="s">
        <v>176</v>
      </c>
    </row>
    <row r="129" s="35" customFormat="1" ht="23" customHeight="1" spans="1:9">
      <c r="A129" s="46">
        <f>MAX($A$3:A128)+1</f>
        <v>125</v>
      </c>
      <c r="B129" s="46" t="s">
        <v>182</v>
      </c>
      <c r="C129" s="57" t="s">
        <v>12</v>
      </c>
      <c r="D129" s="46" t="s">
        <v>17</v>
      </c>
      <c r="E129" s="47">
        <v>1</v>
      </c>
      <c r="F129" s="48">
        <v>360</v>
      </c>
      <c r="G129" s="49">
        <f t="shared" si="3"/>
        <v>360</v>
      </c>
      <c r="H129" s="62" t="s">
        <v>182</v>
      </c>
      <c r="I129" s="46" t="s">
        <v>176</v>
      </c>
    </row>
    <row r="130" s="35" customFormat="1" ht="23" customHeight="1" spans="1:9">
      <c r="A130" s="46">
        <f>MAX($A$3:A129)+1</f>
        <v>126</v>
      </c>
      <c r="B130" s="63" t="s">
        <v>183</v>
      </c>
      <c r="C130" s="57" t="s">
        <v>12</v>
      </c>
      <c r="D130" s="46" t="s">
        <v>17</v>
      </c>
      <c r="E130" s="47">
        <v>6</v>
      </c>
      <c r="F130" s="48">
        <v>360</v>
      </c>
      <c r="G130" s="49">
        <f t="shared" si="3"/>
        <v>2160</v>
      </c>
      <c r="H130" s="46" t="s">
        <v>183</v>
      </c>
      <c r="I130" s="46" t="s">
        <v>184</v>
      </c>
    </row>
    <row r="131" s="35" customFormat="1" ht="23" customHeight="1" spans="1:9">
      <c r="A131" s="46">
        <f>MAX($A$3:A130)+1</f>
        <v>127</v>
      </c>
      <c r="B131" s="63" t="s">
        <v>185</v>
      </c>
      <c r="C131" s="57" t="s">
        <v>12</v>
      </c>
      <c r="D131" s="46" t="s">
        <v>13</v>
      </c>
      <c r="E131" s="47">
        <v>5</v>
      </c>
      <c r="F131" s="48">
        <v>360</v>
      </c>
      <c r="G131" s="49">
        <f t="shared" si="3"/>
        <v>1800</v>
      </c>
      <c r="H131" s="63" t="s">
        <v>185</v>
      </c>
      <c r="I131" s="46" t="s">
        <v>186</v>
      </c>
    </row>
    <row r="132" s="35" customFormat="1" ht="23" customHeight="1" spans="1:9">
      <c r="A132" s="46">
        <f>MAX($A$3:A131)+1</f>
        <v>128</v>
      </c>
      <c r="B132" s="63" t="s">
        <v>187</v>
      </c>
      <c r="C132" s="63" t="s">
        <v>12</v>
      </c>
      <c r="D132" s="63" t="s">
        <v>22</v>
      </c>
      <c r="E132" s="63">
        <v>1</v>
      </c>
      <c r="F132" s="48">
        <v>360</v>
      </c>
      <c r="G132" s="49">
        <f t="shared" si="3"/>
        <v>360</v>
      </c>
      <c r="H132" s="63" t="s">
        <v>187</v>
      </c>
      <c r="I132" s="46" t="s">
        <v>188</v>
      </c>
    </row>
    <row r="133" s="35" customFormat="1" ht="23" customHeight="1" spans="1:9">
      <c r="A133" s="46">
        <f>MAX($A$3:A132)+1</f>
        <v>129</v>
      </c>
      <c r="B133" s="46" t="s">
        <v>189</v>
      </c>
      <c r="C133" s="57" t="s">
        <v>12</v>
      </c>
      <c r="D133" s="46" t="s">
        <v>17</v>
      </c>
      <c r="E133" s="47">
        <v>1</v>
      </c>
      <c r="F133" s="48">
        <v>360</v>
      </c>
      <c r="G133" s="49">
        <f t="shared" si="3"/>
        <v>360</v>
      </c>
      <c r="H133" s="46" t="s">
        <v>190</v>
      </c>
      <c r="I133" s="46" t="s">
        <v>191</v>
      </c>
    </row>
    <row r="134" s="35" customFormat="1" ht="23" customHeight="1" spans="1:9">
      <c r="A134" s="46">
        <f>MAX($A$3:A133)+1</f>
        <v>130</v>
      </c>
      <c r="B134" s="46" t="s">
        <v>192</v>
      </c>
      <c r="C134" s="57" t="s">
        <v>12</v>
      </c>
      <c r="D134" s="46" t="s">
        <v>17</v>
      </c>
      <c r="E134" s="47">
        <v>1</v>
      </c>
      <c r="F134" s="48">
        <v>360</v>
      </c>
      <c r="G134" s="49">
        <f t="shared" si="3"/>
        <v>360</v>
      </c>
      <c r="H134" s="46" t="s">
        <v>193</v>
      </c>
      <c r="I134" s="46" t="s">
        <v>191</v>
      </c>
    </row>
    <row r="135" s="35" customFormat="1" ht="23" customHeight="1" spans="1:9">
      <c r="A135" s="46">
        <f>MAX($A$3:A134)+1</f>
        <v>131</v>
      </c>
      <c r="B135" s="46" t="s">
        <v>194</v>
      </c>
      <c r="C135" s="57" t="s">
        <v>12</v>
      </c>
      <c r="D135" s="46" t="s">
        <v>17</v>
      </c>
      <c r="E135" s="47">
        <v>1</v>
      </c>
      <c r="F135" s="48">
        <v>360</v>
      </c>
      <c r="G135" s="49">
        <f t="shared" si="3"/>
        <v>360</v>
      </c>
      <c r="H135" s="46" t="s">
        <v>194</v>
      </c>
      <c r="I135" s="46" t="s">
        <v>191</v>
      </c>
    </row>
    <row r="136" s="35" customFormat="1" ht="23" customHeight="1" spans="1:9">
      <c r="A136" s="46">
        <f>MAX($A$3:A135)+1</f>
        <v>132</v>
      </c>
      <c r="B136" s="64" t="s">
        <v>195</v>
      </c>
      <c r="C136" s="57" t="s">
        <v>12</v>
      </c>
      <c r="D136" s="65" t="s">
        <v>17</v>
      </c>
      <c r="E136" s="47">
        <v>2</v>
      </c>
      <c r="F136" s="48">
        <v>360</v>
      </c>
      <c r="G136" s="49">
        <f t="shared" si="3"/>
        <v>720</v>
      </c>
      <c r="H136" s="64" t="s">
        <v>195</v>
      </c>
      <c r="I136" s="46" t="s">
        <v>196</v>
      </c>
    </row>
    <row r="137" s="35" customFormat="1" ht="23" customHeight="1" spans="1:9">
      <c r="A137" s="46">
        <f>MAX($A$3:A136)+1</f>
        <v>133</v>
      </c>
      <c r="B137" s="66" t="s">
        <v>197</v>
      </c>
      <c r="C137" s="57" t="s">
        <v>12</v>
      </c>
      <c r="D137" s="65" t="s">
        <v>17</v>
      </c>
      <c r="E137" s="47">
        <v>1</v>
      </c>
      <c r="F137" s="48">
        <v>360</v>
      </c>
      <c r="G137" s="49">
        <f t="shared" si="3"/>
        <v>360</v>
      </c>
      <c r="H137" s="46" t="s">
        <v>198</v>
      </c>
      <c r="I137" s="46" t="s">
        <v>196</v>
      </c>
    </row>
    <row r="138" s="35" customFormat="1" ht="23" customHeight="1" spans="1:10">
      <c r="A138" s="46">
        <f>MAX($A$3:A137)+1</f>
        <v>134</v>
      </c>
      <c r="B138" s="56" t="s">
        <v>199</v>
      </c>
      <c r="C138" s="50" t="s">
        <v>12</v>
      </c>
      <c r="D138" s="46" t="s">
        <v>13</v>
      </c>
      <c r="E138" s="46">
        <v>6</v>
      </c>
      <c r="F138" s="48">
        <v>360</v>
      </c>
      <c r="G138" s="49">
        <f t="shared" si="3"/>
        <v>2160</v>
      </c>
      <c r="H138" s="67" t="s">
        <v>199</v>
      </c>
      <c r="I138" s="46" t="s">
        <v>200</v>
      </c>
      <c r="J138" s="71"/>
    </row>
    <row r="139" s="35" customFormat="1" ht="23" customHeight="1" spans="1:10">
      <c r="A139" s="46">
        <f>MAX($A$3:A138)+1</f>
        <v>135</v>
      </c>
      <c r="B139" s="68" t="s">
        <v>201</v>
      </c>
      <c r="C139" s="50" t="s">
        <v>12</v>
      </c>
      <c r="D139" s="46" t="s">
        <v>13</v>
      </c>
      <c r="E139" s="46">
        <v>6</v>
      </c>
      <c r="F139" s="48">
        <v>360</v>
      </c>
      <c r="G139" s="49">
        <f t="shared" si="3"/>
        <v>2160</v>
      </c>
      <c r="H139" s="67" t="s">
        <v>201</v>
      </c>
      <c r="I139" s="46" t="s">
        <v>202</v>
      </c>
      <c r="J139" s="71"/>
    </row>
    <row r="140" s="35" customFormat="1" ht="23" customHeight="1" spans="1:10">
      <c r="A140" s="46">
        <f>MAX($A$3:A139)+1</f>
        <v>136</v>
      </c>
      <c r="B140" s="68" t="s">
        <v>203</v>
      </c>
      <c r="C140" s="50" t="s">
        <v>12</v>
      </c>
      <c r="D140" s="46" t="s">
        <v>17</v>
      </c>
      <c r="E140" s="46">
        <v>1</v>
      </c>
      <c r="F140" s="48">
        <v>360</v>
      </c>
      <c r="G140" s="49">
        <f t="shared" si="3"/>
        <v>360</v>
      </c>
      <c r="H140" s="67" t="s">
        <v>203</v>
      </c>
      <c r="I140" s="46" t="s">
        <v>204</v>
      </c>
      <c r="J140" s="71"/>
    </row>
    <row r="141" s="35" customFormat="1" ht="23" customHeight="1" spans="1:9">
      <c r="A141" s="46">
        <f>MAX($A$3:A140)+1</f>
        <v>137</v>
      </c>
      <c r="B141" s="69" t="s">
        <v>205</v>
      </c>
      <c r="C141" s="57" t="s">
        <v>12</v>
      </c>
      <c r="D141" s="46" t="s">
        <v>17</v>
      </c>
      <c r="E141" s="47">
        <v>1</v>
      </c>
      <c r="F141" s="48">
        <v>360</v>
      </c>
      <c r="G141" s="49">
        <f t="shared" si="3"/>
        <v>360</v>
      </c>
      <c r="H141" s="46" t="s">
        <v>205</v>
      </c>
      <c r="I141" s="46" t="s">
        <v>206</v>
      </c>
    </row>
    <row r="142" s="35" customFormat="1" ht="23" customHeight="1" spans="1:9">
      <c r="A142" s="46">
        <f>MAX($A$3:A141)+1</f>
        <v>138</v>
      </c>
      <c r="B142" s="50" t="s">
        <v>207</v>
      </c>
      <c r="C142" s="57" t="s">
        <v>12</v>
      </c>
      <c r="D142" s="46" t="s">
        <v>22</v>
      </c>
      <c r="E142" s="47">
        <v>1</v>
      </c>
      <c r="F142" s="48">
        <v>360</v>
      </c>
      <c r="G142" s="49">
        <f t="shared" si="3"/>
        <v>360</v>
      </c>
      <c r="H142" s="46" t="s">
        <v>207</v>
      </c>
      <c r="I142" s="46" t="s">
        <v>206</v>
      </c>
    </row>
    <row r="143" s="35" customFormat="1" ht="23" customHeight="1" spans="1:9">
      <c r="A143" s="46">
        <f>MAX($A$3:A142)+1</f>
        <v>139</v>
      </c>
      <c r="B143" s="46" t="s">
        <v>208</v>
      </c>
      <c r="C143" s="70" t="s">
        <v>12</v>
      </c>
      <c r="D143" s="46" t="s">
        <v>22</v>
      </c>
      <c r="E143" s="47">
        <v>1</v>
      </c>
      <c r="F143" s="48">
        <v>360</v>
      </c>
      <c r="G143" s="49">
        <f t="shared" si="3"/>
        <v>360</v>
      </c>
      <c r="H143" s="46" t="s">
        <v>209</v>
      </c>
      <c r="I143" s="46" t="s">
        <v>210</v>
      </c>
    </row>
    <row r="144" s="35" customFormat="1" ht="23" customHeight="1" spans="1:9">
      <c r="A144" s="46">
        <f>MAX($A$3:A143)+1</f>
        <v>140</v>
      </c>
      <c r="B144" s="46" t="s">
        <v>211</v>
      </c>
      <c r="C144" s="46" t="s">
        <v>12</v>
      </c>
      <c r="D144" s="46" t="s">
        <v>17</v>
      </c>
      <c r="E144" s="47">
        <v>1</v>
      </c>
      <c r="F144" s="48">
        <v>360</v>
      </c>
      <c r="G144" s="49">
        <f t="shared" si="3"/>
        <v>360</v>
      </c>
      <c r="H144" s="46" t="s">
        <v>211</v>
      </c>
      <c r="I144" s="46" t="s">
        <v>212</v>
      </c>
    </row>
    <row r="145" s="35" customFormat="1" ht="23" customHeight="1" spans="1:9">
      <c r="A145" s="46">
        <f>MAX($A$3:A144)+1</f>
        <v>141</v>
      </c>
      <c r="B145" s="46" t="s">
        <v>213</v>
      </c>
      <c r="C145" s="46" t="s">
        <v>12</v>
      </c>
      <c r="D145" s="46" t="s">
        <v>17</v>
      </c>
      <c r="E145" s="47">
        <v>1</v>
      </c>
      <c r="F145" s="48">
        <v>360</v>
      </c>
      <c r="G145" s="49">
        <f t="shared" si="3"/>
        <v>360</v>
      </c>
      <c r="H145" s="46" t="s">
        <v>213</v>
      </c>
      <c r="I145" s="46" t="s">
        <v>214</v>
      </c>
    </row>
    <row r="146" s="35" customFormat="1" ht="23" customHeight="1" spans="1:9">
      <c r="A146" s="46">
        <f>MAX($A$3:A145)+1</f>
        <v>142</v>
      </c>
      <c r="B146" s="46" t="s">
        <v>215</v>
      </c>
      <c r="C146" s="46" t="s">
        <v>12</v>
      </c>
      <c r="D146" s="46" t="s">
        <v>17</v>
      </c>
      <c r="E146" s="47">
        <v>2</v>
      </c>
      <c r="F146" s="48">
        <v>360</v>
      </c>
      <c r="G146" s="49">
        <f t="shared" si="3"/>
        <v>720</v>
      </c>
      <c r="H146" s="46" t="s">
        <v>215</v>
      </c>
      <c r="I146" s="46" t="s">
        <v>216</v>
      </c>
    </row>
    <row r="147" s="35" customFormat="1" ht="23" customHeight="1" spans="1:9">
      <c r="A147" s="48" t="s">
        <v>217</v>
      </c>
      <c r="B147" s="70"/>
      <c r="C147" s="70"/>
      <c r="D147" s="65"/>
      <c r="E147" s="47">
        <f>SUM(E4:E146)</f>
        <v>360</v>
      </c>
      <c r="F147" s="46"/>
      <c r="G147" s="49">
        <f>SUM(G4:G146)</f>
        <v>129600</v>
      </c>
      <c r="H147" s="46"/>
      <c r="I147" s="46"/>
    </row>
  </sheetData>
  <mergeCells count="4">
    <mergeCell ref="A1:I1"/>
    <mergeCell ref="A2:E2"/>
    <mergeCell ref="A147:D147"/>
    <mergeCell ref="A92:A93"/>
  </mergeCells>
  <conditionalFormatting sqref="H124">
    <cfRule type="duplicateValues" dxfId="0" priority="47"/>
    <cfRule type="duplicateValues" dxfId="1" priority="48"/>
    <cfRule type="duplicateValues" dxfId="0" priority="49"/>
  </conditionalFormatting>
  <conditionalFormatting sqref="H125">
    <cfRule type="duplicateValues" dxfId="0" priority="35"/>
    <cfRule type="duplicateValues" dxfId="1" priority="36"/>
    <cfRule type="duplicateValues" dxfId="0" priority="37"/>
  </conditionalFormatting>
  <conditionalFormatting sqref="H127">
    <cfRule type="duplicateValues" dxfId="0" priority="21"/>
    <cfRule type="duplicateValues" dxfId="1" priority="22"/>
    <cfRule type="duplicateValues" dxfId="0" priority="23"/>
  </conditionalFormatting>
  <conditionalFormatting sqref="H128">
    <cfRule type="duplicateValues" dxfId="0" priority="26"/>
    <cfRule type="duplicateValues" dxfId="1" priority="27"/>
    <cfRule type="duplicateValues" dxfId="0" priority="28"/>
  </conditionalFormatting>
  <conditionalFormatting sqref="H131">
    <cfRule type="duplicateValues" dxfId="0" priority="19"/>
  </conditionalFormatting>
  <conditionalFormatting sqref="B136">
    <cfRule type="duplicateValues" dxfId="2" priority="11"/>
  </conditionalFormatting>
  <conditionalFormatting sqref="H136">
    <cfRule type="duplicateValues" dxfId="2" priority="10"/>
  </conditionalFormatting>
  <conditionalFormatting sqref="B124:B129">
    <cfRule type="duplicateValues" dxfId="0" priority="54"/>
    <cfRule type="duplicateValues" dxfId="1" priority="55"/>
    <cfRule type="duplicateValues" dxfId="0" priority="56"/>
  </conditionalFormatting>
  <conditionalFormatting sqref="B130:B131">
    <cfRule type="duplicateValues" dxfId="0" priority="50"/>
  </conditionalFormatting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1"/>
  <sheetViews>
    <sheetView view="pageBreakPreview" zoomScaleNormal="100" workbookViewId="0">
      <selection activeCell="D47" sqref="D47"/>
    </sheetView>
  </sheetViews>
  <sheetFormatPr defaultColWidth="12.1" defaultRowHeight="39" customHeight="1"/>
  <cols>
    <col min="1" max="1" width="5" style="6" customWidth="1"/>
    <col min="2" max="2" width="7.33333333333333" style="6" customWidth="1"/>
    <col min="3" max="3" width="5.38333333333333" style="6" customWidth="1"/>
    <col min="4" max="4" width="9.13333333333333" style="6" customWidth="1"/>
    <col min="5" max="5" width="8.75" style="7" customWidth="1"/>
    <col min="6" max="6" width="5.225" style="6" customWidth="1"/>
    <col min="7" max="7" width="8.63333333333333" style="7" customWidth="1"/>
    <col min="8" max="8" width="6.41666666666667" style="6" customWidth="1"/>
    <col min="9" max="9" width="7.15" style="6" customWidth="1"/>
    <col min="10" max="10" width="8.64166666666667" style="6" customWidth="1"/>
    <col min="11" max="11" width="15.1333333333333" style="6" customWidth="1"/>
    <col min="12" max="12" width="16.25" style="6" customWidth="1"/>
    <col min="13" max="23" width="12.1" style="6"/>
    <col min="24" max="16376" width="12.1" style="5"/>
    <col min="16377" max="16384" width="12.1" style="8"/>
  </cols>
  <sheetData>
    <row r="1" s="1" customFormat="1" ht="43" customHeight="1" spans="1:11">
      <c r="A1" s="9" t="s">
        <v>218</v>
      </c>
      <c r="B1" s="9"/>
      <c r="C1" s="9"/>
      <c r="D1" s="9"/>
      <c r="E1" s="10"/>
      <c r="F1" s="9"/>
      <c r="G1" s="10"/>
      <c r="H1" s="10"/>
      <c r="I1" s="10"/>
      <c r="J1" s="9"/>
      <c r="K1" s="10"/>
    </row>
    <row r="2" s="2" customFormat="1" ht="22.05" customHeight="1" spans="1:11">
      <c r="A2" s="11" t="s">
        <v>1</v>
      </c>
      <c r="B2" s="12"/>
      <c r="C2" s="11"/>
      <c r="D2" s="11"/>
      <c r="E2" s="13"/>
      <c r="F2" s="14"/>
      <c r="G2" s="14"/>
      <c r="K2" s="14" t="s">
        <v>219</v>
      </c>
    </row>
    <row r="3" s="3" customFormat="1" ht="49" customHeight="1" spans="1:23">
      <c r="A3" s="15" t="s">
        <v>2</v>
      </c>
      <c r="B3" s="16" t="s">
        <v>220</v>
      </c>
      <c r="C3" s="17" t="s">
        <v>221</v>
      </c>
      <c r="D3" s="15" t="s">
        <v>222</v>
      </c>
      <c r="E3" s="15" t="s">
        <v>223</v>
      </c>
      <c r="F3" s="15" t="s">
        <v>6</v>
      </c>
      <c r="G3" s="15" t="s">
        <v>224</v>
      </c>
      <c r="H3" s="15" t="s">
        <v>225</v>
      </c>
      <c r="I3" s="29" t="s">
        <v>226</v>
      </c>
      <c r="J3" s="15" t="s">
        <v>227</v>
      </c>
      <c r="K3" s="15" t="s">
        <v>10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="4" customFormat="1" ht="30" customHeight="1" spans="1:22">
      <c r="A4" s="18">
        <v>1</v>
      </c>
      <c r="B4" s="18" t="s">
        <v>228</v>
      </c>
      <c r="C4" s="18">
        <v>1</v>
      </c>
      <c r="D4" s="18" t="s">
        <v>12</v>
      </c>
      <c r="E4" s="18" t="s">
        <v>229</v>
      </c>
      <c r="F4" s="18">
        <v>1</v>
      </c>
      <c r="G4" s="18" t="s">
        <v>230</v>
      </c>
      <c r="H4" s="18">
        <v>1860</v>
      </c>
      <c r="I4" s="18">
        <f t="shared" ref="I4:I40" si="0">H4*F4*1*1</f>
        <v>1860</v>
      </c>
      <c r="J4" s="18" t="s">
        <v>229</v>
      </c>
      <c r="K4" s="26" t="s">
        <v>231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="4" customFormat="1" ht="30" customHeight="1" spans="1:11">
      <c r="A5" s="18">
        <v>2</v>
      </c>
      <c r="B5" s="18" t="s">
        <v>228</v>
      </c>
      <c r="C5" s="18">
        <v>2</v>
      </c>
      <c r="D5" s="18" t="s">
        <v>12</v>
      </c>
      <c r="E5" s="18" t="s">
        <v>232</v>
      </c>
      <c r="F5" s="18">
        <v>1</v>
      </c>
      <c r="G5" s="18" t="s">
        <v>233</v>
      </c>
      <c r="H5" s="18">
        <v>1860</v>
      </c>
      <c r="I5" s="18">
        <f t="shared" si="0"/>
        <v>1860</v>
      </c>
      <c r="J5" s="18" t="s">
        <v>232</v>
      </c>
      <c r="K5" s="26" t="s">
        <v>234</v>
      </c>
    </row>
    <row r="6" s="4" customFormat="1" ht="30" customHeight="1" spans="1:11">
      <c r="A6" s="18">
        <v>3</v>
      </c>
      <c r="B6" s="18" t="s">
        <v>228</v>
      </c>
      <c r="C6" s="18">
        <v>3</v>
      </c>
      <c r="D6" s="18" t="s">
        <v>12</v>
      </c>
      <c r="E6" s="18" t="s">
        <v>235</v>
      </c>
      <c r="F6" s="18">
        <v>1</v>
      </c>
      <c r="G6" s="18" t="s">
        <v>233</v>
      </c>
      <c r="H6" s="18">
        <v>1860</v>
      </c>
      <c r="I6" s="18">
        <f t="shared" si="0"/>
        <v>1860</v>
      </c>
      <c r="J6" s="18" t="s">
        <v>235</v>
      </c>
      <c r="K6" s="21" t="s">
        <v>234</v>
      </c>
    </row>
    <row r="7" s="4" customFormat="1" ht="30" customHeight="1" spans="1:11">
      <c r="A7" s="18">
        <v>4</v>
      </c>
      <c r="B7" s="18" t="s">
        <v>228</v>
      </c>
      <c r="C7" s="18">
        <v>4</v>
      </c>
      <c r="D7" s="18" t="s">
        <v>12</v>
      </c>
      <c r="E7" s="18" t="s">
        <v>236</v>
      </c>
      <c r="F7" s="18">
        <v>1</v>
      </c>
      <c r="G7" s="18" t="s">
        <v>233</v>
      </c>
      <c r="H7" s="18">
        <v>1860</v>
      </c>
      <c r="I7" s="18">
        <f t="shared" si="0"/>
        <v>1860</v>
      </c>
      <c r="J7" s="18" t="s">
        <v>236</v>
      </c>
      <c r="K7" s="26" t="s">
        <v>237</v>
      </c>
    </row>
    <row r="8" s="5" customFormat="1" ht="30" customHeight="1" spans="1:23">
      <c r="A8" s="18">
        <v>5</v>
      </c>
      <c r="B8" s="18" t="s">
        <v>228</v>
      </c>
      <c r="C8" s="18">
        <v>5</v>
      </c>
      <c r="D8" s="18" t="s">
        <v>12</v>
      </c>
      <c r="E8" s="18" t="s">
        <v>238</v>
      </c>
      <c r="F8" s="18">
        <v>1</v>
      </c>
      <c r="G8" s="18" t="s">
        <v>233</v>
      </c>
      <c r="H8" s="18">
        <v>1860</v>
      </c>
      <c r="I8" s="18">
        <f t="shared" si="0"/>
        <v>1860</v>
      </c>
      <c r="J8" s="31" t="s">
        <v>238</v>
      </c>
      <c r="K8" s="26" t="s">
        <v>239</v>
      </c>
      <c r="L8" s="32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="4" customFormat="1" ht="30" customHeight="1" spans="1:12">
      <c r="A9" s="18">
        <v>6</v>
      </c>
      <c r="B9" s="18" t="s">
        <v>228</v>
      </c>
      <c r="C9" s="18">
        <v>6</v>
      </c>
      <c r="D9" s="18" t="s">
        <v>12</v>
      </c>
      <c r="E9" s="19" t="s">
        <v>240</v>
      </c>
      <c r="F9" s="18">
        <v>1</v>
      </c>
      <c r="G9" s="18" t="s">
        <v>233</v>
      </c>
      <c r="H9" s="18">
        <v>1860</v>
      </c>
      <c r="I9" s="18">
        <f t="shared" si="0"/>
        <v>1860</v>
      </c>
      <c r="J9" s="19" t="s">
        <v>240</v>
      </c>
      <c r="K9" s="26" t="s">
        <v>241</v>
      </c>
      <c r="L9" s="72" t="s">
        <v>242</v>
      </c>
    </row>
    <row r="10" s="4" customFormat="1" ht="30" customHeight="1" spans="1:11">
      <c r="A10" s="18">
        <v>7</v>
      </c>
      <c r="B10" s="18" t="s">
        <v>228</v>
      </c>
      <c r="C10" s="18">
        <v>7</v>
      </c>
      <c r="D10" s="18" t="s">
        <v>12</v>
      </c>
      <c r="E10" s="18" t="s">
        <v>243</v>
      </c>
      <c r="F10" s="18">
        <v>1</v>
      </c>
      <c r="G10" s="18" t="s">
        <v>233</v>
      </c>
      <c r="H10" s="18">
        <v>1860</v>
      </c>
      <c r="I10" s="18">
        <f t="shared" si="0"/>
        <v>1860</v>
      </c>
      <c r="J10" s="18" t="s">
        <v>243</v>
      </c>
      <c r="K10" s="26" t="s">
        <v>130</v>
      </c>
    </row>
    <row r="11" s="5" customFormat="1" ht="30" customHeight="1" spans="1:23">
      <c r="A11" s="18">
        <v>8</v>
      </c>
      <c r="B11" s="18" t="s">
        <v>228</v>
      </c>
      <c r="C11" s="18">
        <v>8</v>
      </c>
      <c r="D11" s="18" t="s">
        <v>12</v>
      </c>
      <c r="E11" s="18" t="s">
        <v>244</v>
      </c>
      <c r="F11" s="18">
        <v>1</v>
      </c>
      <c r="G11" s="18" t="s">
        <v>233</v>
      </c>
      <c r="H11" s="18">
        <v>1860</v>
      </c>
      <c r="I11" s="18">
        <f t="shared" si="0"/>
        <v>1860</v>
      </c>
      <c r="J11" s="18" t="s">
        <v>244</v>
      </c>
      <c r="K11" s="26" t="s">
        <v>130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="4" customFormat="1" ht="30" customHeight="1" spans="1:11">
      <c r="A12" s="18">
        <v>9</v>
      </c>
      <c r="B12" s="18" t="s">
        <v>228</v>
      </c>
      <c r="C12" s="18">
        <v>9</v>
      </c>
      <c r="D12" s="18" t="s">
        <v>12</v>
      </c>
      <c r="E12" s="18" t="s">
        <v>245</v>
      </c>
      <c r="F12" s="18">
        <v>1</v>
      </c>
      <c r="G12" s="18" t="s">
        <v>233</v>
      </c>
      <c r="H12" s="18">
        <v>1860</v>
      </c>
      <c r="I12" s="18">
        <f t="shared" si="0"/>
        <v>1860</v>
      </c>
      <c r="J12" s="18" t="s">
        <v>245</v>
      </c>
      <c r="K12" s="26" t="s">
        <v>130</v>
      </c>
    </row>
    <row r="13" s="4" customFormat="1" ht="30" customHeight="1" spans="1:11">
      <c r="A13" s="18">
        <v>10</v>
      </c>
      <c r="B13" s="18" t="s">
        <v>228</v>
      </c>
      <c r="C13" s="18">
        <v>10</v>
      </c>
      <c r="D13" s="18" t="s">
        <v>12</v>
      </c>
      <c r="E13" s="18" t="s">
        <v>246</v>
      </c>
      <c r="F13" s="18">
        <v>1</v>
      </c>
      <c r="G13" s="18" t="s">
        <v>233</v>
      </c>
      <c r="H13" s="18">
        <v>1860</v>
      </c>
      <c r="I13" s="18">
        <f t="shared" si="0"/>
        <v>1860</v>
      </c>
      <c r="J13" s="18" t="s">
        <v>246</v>
      </c>
      <c r="K13" s="26" t="s">
        <v>130</v>
      </c>
    </row>
    <row r="14" s="4" customFormat="1" ht="30" customHeight="1" spans="1:11">
      <c r="A14" s="18">
        <v>11</v>
      </c>
      <c r="B14" s="18" t="s">
        <v>228</v>
      </c>
      <c r="C14" s="18">
        <v>11</v>
      </c>
      <c r="D14" s="18" t="s">
        <v>12</v>
      </c>
      <c r="E14" s="20" t="s">
        <v>247</v>
      </c>
      <c r="F14" s="18">
        <v>1</v>
      </c>
      <c r="G14" s="20" t="s">
        <v>233</v>
      </c>
      <c r="H14" s="18">
        <v>1860</v>
      </c>
      <c r="I14" s="18">
        <f t="shared" si="0"/>
        <v>1860</v>
      </c>
      <c r="J14" s="18" t="s">
        <v>247</v>
      </c>
      <c r="K14" s="26" t="s">
        <v>130</v>
      </c>
    </row>
    <row r="15" s="4" customFormat="1" ht="30" customHeight="1" spans="1:11">
      <c r="A15" s="18">
        <v>12</v>
      </c>
      <c r="B15" s="18" t="s">
        <v>228</v>
      </c>
      <c r="C15" s="18">
        <v>12</v>
      </c>
      <c r="D15" s="18" t="s">
        <v>12</v>
      </c>
      <c r="E15" s="20" t="s">
        <v>248</v>
      </c>
      <c r="F15" s="18">
        <v>1</v>
      </c>
      <c r="G15" s="20" t="s">
        <v>233</v>
      </c>
      <c r="H15" s="18">
        <v>1860</v>
      </c>
      <c r="I15" s="18">
        <f t="shared" si="0"/>
        <v>1860</v>
      </c>
      <c r="J15" s="18" t="s">
        <v>248</v>
      </c>
      <c r="K15" s="26" t="s">
        <v>142</v>
      </c>
    </row>
    <row r="16" s="4" customFormat="1" ht="30" customHeight="1" spans="1:11">
      <c r="A16" s="18">
        <v>13</v>
      </c>
      <c r="B16" s="18" t="s">
        <v>228</v>
      </c>
      <c r="C16" s="18">
        <v>13</v>
      </c>
      <c r="D16" s="18" t="s">
        <v>12</v>
      </c>
      <c r="E16" s="18" t="s">
        <v>249</v>
      </c>
      <c r="F16" s="18">
        <v>1</v>
      </c>
      <c r="G16" s="20" t="s">
        <v>233</v>
      </c>
      <c r="H16" s="18">
        <v>1860</v>
      </c>
      <c r="I16" s="18">
        <f t="shared" si="0"/>
        <v>1860</v>
      </c>
      <c r="J16" s="33" t="s">
        <v>249</v>
      </c>
      <c r="K16" s="26" t="s">
        <v>250</v>
      </c>
    </row>
    <row r="17" s="4" customFormat="1" ht="30" customHeight="1" spans="1:11">
      <c r="A17" s="18">
        <v>14</v>
      </c>
      <c r="B17" s="18" t="s">
        <v>228</v>
      </c>
      <c r="C17" s="18">
        <v>14</v>
      </c>
      <c r="D17" s="18" t="s">
        <v>12</v>
      </c>
      <c r="E17" s="18" t="s">
        <v>251</v>
      </c>
      <c r="F17" s="18">
        <v>1</v>
      </c>
      <c r="G17" s="20" t="s">
        <v>233</v>
      </c>
      <c r="H17" s="18">
        <v>1860</v>
      </c>
      <c r="I17" s="18">
        <f t="shared" si="0"/>
        <v>1860</v>
      </c>
      <c r="J17" s="18" t="s">
        <v>251</v>
      </c>
      <c r="K17" s="26" t="s">
        <v>250</v>
      </c>
    </row>
    <row r="18" s="4" customFormat="1" ht="30" customHeight="1" spans="1:11">
      <c r="A18" s="18">
        <v>15</v>
      </c>
      <c r="B18" s="18" t="s">
        <v>228</v>
      </c>
      <c r="C18" s="18">
        <v>15</v>
      </c>
      <c r="D18" s="18" t="s">
        <v>12</v>
      </c>
      <c r="E18" s="18" t="s">
        <v>252</v>
      </c>
      <c r="F18" s="18">
        <v>1</v>
      </c>
      <c r="G18" s="18" t="s">
        <v>233</v>
      </c>
      <c r="H18" s="18">
        <v>1860</v>
      </c>
      <c r="I18" s="18">
        <f t="shared" si="0"/>
        <v>1860</v>
      </c>
      <c r="J18" s="18" t="s">
        <v>252</v>
      </c>
      <c r="K18" s="26" t="s">
        <v>253</v>
      </c>
    </row>
    <row r="19" s="4" customFormat="1" ht="30" customHeight="1" spans="1:11">
      <c r="A19" s="18">
        <v>16</v>
      </c>
      <c r="B19" s="18" t="s">
        <v>228</v>
      </c>
      <c r="C19" s="18">
        <v>16</v>
      </c>
      <c r="D19" s="18" t="s">
        <v>12</v>
      </c>
      <c r="E19" s="18" t="s">
        <v>254</v>
      </c>
      <c r="F19" s="18">
        <v>1</v>
      </c>
      <c r="G19" s="18" t="s">
        <v>233</v>
      </c>
      <c r="H19" s="18">
        <v>1860</v>
      </c>
      <c r="I19" s="18">
        <f t="shared" si="0"/>
        <v>1860</v>
      </c>
      <c r="J19" s="18" t="s">
        <v>254</v>
      </c>
      <c r="K19" s="26" t="s">
        <v>155</v>
      </c>
    </row>
    <row r="20" s="4" customFormat="1" ht="30" customHeight="1" spans="1:11">
      <c r="A20" s="18">
        <v>17</v>
      </c>
      <c r="B20" s="18" t="s">
        <v>228</v>
      </c>
      <c r="C20" s="18">
        <v>17</v>
      </c>
      <c r="D20" s="18" t="s">
        <v>12</v>
      </c>
      <c r="E20" s="18" t="s">
        <v>255</v>
      </c>
      <c r="F20" s="18">
        <v>1</v>
      </c>
      <c r="G20" s="18" t="s">
        <v>233</v>
      </c>
      <c r="H20" s="18">
        <v>1860</v>
      </c>
      <c r="I20" s="18">
        <f t="shared" si="0"/>
        <v>1860</v>
      </c>
      <c r="J20" s="18" t="s">
        <v>255</v>
      </c>
      <c r="K20" s="26" t="s">
        <v>256</v>
      </c>
    </row>
    <row r="21" s="4" customFormat="1" ht="30" customHeight="1" spans="1:23">
      <c r="A21" s="18">
        <v>18</v>
      </c>
      <c r="B21" s="18" t="s">
        <v>228</v>
      </c>
      <c r="C21" s="18">
        <v>18</v>
      </c>
      <c r="D21" s="18" t="s">
        <v>12</v>
      </c>
      <c r="E21" s="18" t="s">
        <v>257</v>
      </c>
      <c r="F21" s="18">
        <v>1</v>
      </c>
      <c r="G21" s="18" t="s">
        <v>233</v>
      </c>
      <c r="H21" s="18">
        <v>1860</v>
      </c>
      <c r="I21" s="18">
        <f t="shared" si="0"/>
        <v>1860</v>
      </c>
      <c r="J21" s="18" t="s">
        <v>257</v>
      </c>
      <c r="K21" s="18" t="s">
        <v>169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="4" customFormat="1" ht="30" customHeight="1" spans="1:11">
      <c r="A22" s="18">
        <v>19</v>
      </c>
      <c r="B22" s="21" t="s">
        <v>228</v>
      </c>
      <c r="C22" s="18">
        <v>19</v>
      </c>
      <c r="D22" s="21" t="s">
        <v>12</v>
      </c>
      <c r="E22" s="21" t="s">
        <v>258</v>
      </c>
      <c r="F22" s="18">
        <v>1</v>
      </c>
      <c r="G22" s="21" t="s">
        <v>233</v>
      </c>
      <c r="H22" s="18">
        <v>1860</v>
      </c>
      <c r="I22" s="18">
        <f t="shared" si="0"/>
        <v>1860</v>
      </c>
      <c r="J22" s="21" t="s">
        <v>258</v>
      </c>
      <c r="K22" s="21" t="s">
        <v>169</v>
      </c>
    </row>
    <row r="23" s="4" customFormat="1" ht="30" customHeight="1" spans="1:11">
      <c r="A23" s="18">
        <v>20</v>
      </c>
      <c r="B23" s="21" t="s">
        <v>228</v>
      </c>
      <c r="C23" s="18">
        <v>20</v>
      </c>
      <c r="D23" s="21" t="s">
        <v>12</v>
      </c>
      <c r="E23" s="22" t="s">
        <v>259</v>
      </c>
      <c r="F23" s="18">
        <v>1</v>
      </c>
      <c r="G23" s="21" t="s">
        <v>233</v>
      </c>
      <c r="H23" s="18">
        <v>1860</v>
      </c>
      <c r="I23" s="18">
        <f t="shared" si="0"/>
        <v>1860</v>
      </c>
      <c r="J23" s="22" t="s">
        <v>259</v>
      </c>
      <c r="K23" s="21" t="s">
        <v>176</v>
      </c>
    </row>
    <row r="24" s="4" customFormat="1" ht="30" customHeight="1" spans="1:11">
      <c r="A24" s="18">
        <v>21</v>
      </c>
      <c r="B24" s="21" t="s">
        <v>228</v>
      </c>
      <c r="C24" s="18">
        <v>21</v>
      </c>
      <c r="D24" s="21" t="s">
        <v>12</v>
      </c>
      <c r="E24" s="22" t="s">
        <v>260</v>
      </c>
      <c r="F24" s="18">
        <v>1</v>
      </c>
      <c r="G24" s="21" t="s">
        <v>233</v>
      </c>
      <c r="H24" s="18">
        <v>1860</v>
      </c>
      <c r="I24" s="18">
        <f t="shared" si="0"/>
        <v>1860</v>
      </c>
      <c r="J24" s="22" t="s">
        <v>260</v>
      </c>
      <c r="K24" s="21" t="s">
        <v>176</v>
      </c>
    </row>
    <row r="25" s="4" customFormat="1" ht="30" customHeight="1" spans="1:11">
      <c r="A25" s="18">
        <v>22</v>
      </c>
      <c r="B25" s="21" t="s">
        <v>228</v>
      </c>
      <c r="C25" s="18">
        <v>22</v>
      </c>
      <c r="D25" s="21" t="s">
        <v>12</v>
      </c>
      <c r="E25" s="23" t="s">
        <v>261</v>
      </c>
      <c r="F25" s="18">
        <v>1</v>
      </c>
      <c r="G25" s="21" t="s">
        <v>233</v>
      </c>
      <c r="H25" s="18">
        <v>1860</v>
      </c>
      <c r="I25" s="18">
        <f t="shared" si="0"/>
        <v>1860</v>
      </c>
      <c r="J25" s="23" t="s">
        <v>261</v>
      </c>
      <c r="K25" s="21" t="s">
        <v>176</v>
      </c>
    </row>
    <row r="26" s="4" customFormat="1" ht="30" customHeight="1" spans="1:11">
      <c r="A26" s="18">
        <v>23</v>
      </c>
      <c r="B26" s="21" t="s">
        <v>228</v>
      </c>
      <c r="C26" s="18">
        <v>23</v>
      </c>
      <c r="D26" s="21" t="s">
        <v>12</v>
      </c>
      <c r="E26" s="23" t="s">
        <v>262</v>
      </c>
      <c r="F26" s="18">
        <v>1</v>
      </c>
      <c r="G26" s="21" t="s">
        <v>233</v>
      </c>
      <c r="H26" s="18">
        <v>1860</v>
      </c>
      <c r="I26" s="18">
        <f t="shared" si="0"/>
        <v>1860</v>
      </c>
      <c r="J26" s="23" t="s">
        <v>262</v>
      </c>
      <c r="K26" s="21" t="s">
        <v>176</v>
      </c>
    </row>
    <row r="27" s="4" customFormat="1" ht="30" customHeight="1" spans="1:11">
      <c r="A27" s="18">
        <v>24</v>
      </c>
      <c r="B27" s="21" t="s">
        <v>228</v>
      </c>
      <c r="C27" s="18">
        <v>24</v>
      </c>
      <c r="D27" s="21" t="s">
        <v>12</v>
      </c>
      <c r="E27" s="23" t="s">
        <v>263</v>
      </c>
      <c r="F27" s="18">
        <v>1</v>
      </c>
      <c r="G27" s="21" t="s">
        <v>233</v>
      </c>
      <c r="H27" s="18">
        <v>1860</v>
      </c>
      <c r="I27" s="18">
        <f t="shared" si="0"/>
        <v>1860</v>
      </c>
      <c r="J27" s="23" t="s">
        <v>263</v>
      </c>
      <c r="K27" s="21" t="s">
        <v>176</v>
      </c>
    </row>
    <row r="28" s="4" customFormat="1" ht="30" customHeight="1" spans="1:11">
      <c r="A28" s="18">
        <v>25</v>
      </c>
      <c r="B28" s="21" t="s">
        <v>228</v>
      </c>
      <c r="C28" s="18">
        <v>25</v>
      </c>
      <c r="D28" s="21" t="s">
        <v>12</v>
      </c>
      <c r="E28" s="23" t="s">
        <v>264</v>
      </c>
      <c r="F28" s="18">
        <v>1</v>
      </c>
      <c r="G28" s="21" t="s">
        <v>233</v>
      </c>
      <c r="H28" s="18">
        <v>1860</v>
      </c>
      <c r="I28" s="18">
        <f t="shared" si="0"/>
        <v>1860</v>
      </c>
      <c r="J28" s="23" t="s">
        <v>264</v>
      </c>
      <c r="K28" s="21" t="s">
        <v>176</v>
      </c>
    </row>
    <row r="29" s="4" customFormat="1" ht="30" customHeight="1" spans="1:11">
      <c r="A29" s="18">
        <v>26</v>
      </c>
      <c r="B29" s="18" t="s">
        <v>228</v>
      </c>
      <c r="C29" s="18">
        <v>26</v>
      </c>
      <c r="D29" s="22" t="s">
        <v>12</v>
      </c>
      <c r="E29" s="20" t="s">
        <v>265</v>
      </c>
      <c r="F29" s="18">
        <v>1</v>
      </c>
      <c r="G29" s="18" t="s">
        <v>233</v>
      </c>
      <c r="H29" s="18">
        <v>1860</v>
      </c>
      <c r="I29" s="18">
        <f t="shared" si="0"/>
        <v>1860</v>
      </c>
      <c r="J29" s="20" t="s">
        <v>265</v>
      </c>
      <c r="K29" s="18" t="s">
        <v>184</v>
      </c>
    </row>
    <row r="30" s="5" customFormat="1" ht="30" customHeight="1" spans="1:23">
      <c r="A30" s="18">
        <v>27</v>
      </c>
      <c r="B30" s="18" t="s">
        <v>228</v>
      </c>
      <c r="C30" s="18">
        <v>27</v>
      </c>
      <c r="D30" s="24" t="s">
        <v>12</v>
      </c>
      <c r="E30" s="24" t="s">
        <v>266</v>
      </c>
      <c r="F30" s="18">
        <v>1</v>
      </c>
      <c r="G30" s="25" t="s">
        <v>233</v>
      </c>
      <c r="H30" s="18">
        <v>1860</v>
      </c>
      <c r="I30" s="18">
        <f t="shared" si="0"/>
        <v>1860</v>
      </c>
      <c r="J30" s="24" t="s">
        <v>266</v>
      </c>
      <c r="K30" s="18" t="s">
        <v>186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="5" customFormat="1" ht="30" customHeight="1" spans="1:23">
      <c r="A31" s="18">
        <v>28</v>
      </c>
      <c r="B31" s="18" t="s">
        <v>228</v>
      </c>
      <c r="C31" s="18">
        <v>28</v>
      </c>
      <c r="D31" s="24" t="s">
        <v>12</v>
      </c>
      <c r="E31" s="24" t="s">
        <v>109</v>
      </c>
      <c r="F31" s="18">
        <v>1</v>
      </c>
      <c r="G31" s="25" t="s">
        <v>233</v>
      </c>
      <c r="H31" s="18">
        <v>1860</v>
      </c>
      <c r="I31" s="18">
        <f t="shared" si="0"/>
        <v>1860</v>
      </c>
      <c r="J31" s="24" t="s">
        <v>109</v>
      </c>
      <c r="K31" s="18" t="s">
        <v>186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="5" customFormat="1" ht="30" customHeight="1" spans="1:23">
      <c r="A32" s="18">
        <v>29</v>
      </c>
      <c r="B32" s="24" t="s">
        <v>228</v>
      </c>
      <c r="C32" s="18">
        <v>29</v>
      </c>
      <c r="D32" s="24" t="s">
        <v>12</v>
      </c>
      <c r="E32" s="24" t="s">
        <v>267</v>
      </c>
      <c r="F32" s="18">
        <v>1</v>
      </c>
      <c r="G32" s="25" t="s">
        <v>233</v>
      </c>
      <c r="H32" s="18">
        <v>1860</v>
      </c>
      <c r="I32" s="18">
        <f t="shared" si="0"/>
        <v>1860</v>
      </c>
      <c r="J32" s="24" t="s">
        <v>267</v>
      </c>
      <c r="K32" s="18" t="s">
        <v>268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="5" customFormat="1" ht="30" customHeight="1" spans="1:23">
      <c r="A33" s="18">
        <v>30</v>
      </c>
      <c r="B33" s="24" t="s">
        <v>228</v>
      </c>
      <c r="C33" s="18">
        <v>30</v>
      </c>
      <c r="D33" s="24" t="s">
        <v>12</v>
      </c>
      <c r="E33" s="24" t="s">
        <v>269</v>
      </c>
      <c r="F33" s="18">
        <v>1</v>
      </c>
      <c r="G33" s="25" t="s">
        <v>233</v>
      </c>
      <c r="H33" s="18">
        <v>1860</v>
      </c>
      <c r="I33" s="18">
        <f t="shared" si="0"/>
        <v>1860</v>
      </c>
      <c r="J33" s="24" t="s">
        <v>269</v>
      </c>
      <c r="K33" s="18" t="s">
        <v>270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="5" customFormat="1" ht="30" customHeight="1" spans="1:23">
      <c r="A34" s="18">
        <v>31</v>
      </c>
      <c r="B34" s="24" t="s">
        <v>228</v>
      </c>
      <c r="C34" s="18">
        <v>31</v>
      </c>
      <c r="D34" s="24" t="s">
        <v>12</v>
      </c>
      <c r="E34" s="24" t="s">
        <v>271</v>
      </c>
      <c r="F34" s="18">
        <v>1</v>
      </c>
      <c r="G34" s="25" t="s">
        <v>233</v>
      </c>
      <c r="H34" s="18">
        <v>1860</v>
      </c>
      <c r="I34" s="18">
        <f t="shared" si="0"/>
        <v>1860</v>
      </c>
      <c r="J34" s="24" t="s">
        <v>271</v>
      </c>
      <c r="K34" s="18" t="s">
        <v>270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="5" customFormat="1" ht="30" customHeight="1" spans="1:23">
      <c r="A35" s="18">
        <v>32</v>
      </c>
      <c r="B35" s="18" t="s">
        <v>228</v>
      </c>
      <c r="C35" s="18">
        <v>32</v>
      </c>
      <c r="D35" s="22" t="s">
        <v>12</v>
      </c>
      <c r="E35" s="22" t="s">
        <v>272</v>
      </c>
      <c r="F35" s="18">
        <v>1</v>
      </c>
      <c r="G35" s="18" t="s">
        <v>233</v>
      </c>
      <c r="H35" s="18">
        <v>1860</v>
      </c>
      <c r="I35" s="18">
        <f t="shared" si="0"/>
        <v>1860</v>
      </c>
      <c r="J35" s="22" t="s">
        <v>272</v>
      </c>
      <c r="K35" s="22" t="s">
        <v>273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="5" customFormat="1" ht="30" customHeight="1" spans="1:23">
      <c r="A36" s="18">
        <v>33</v>
      </c>
      <c r="B36" s="18" t="s">
        <v>228</v>
      </c>
      <c r="C36" s="18">
        <v>33</v>
      </c>
      <c r="D36" s="22" t="s">
        <v>12</v>
      </c>
      <c r="E36" s="22" t="s">
        <v>274</v>
      </c>
      <c r="F36" s="18">
        <v>1</v>
      </c>
      <c r="G36" s="18" t="s">
        <v>233</v>
      </c>
      <c r="H36" s="18">
        <v>1860</v>
      </c>
      <c r="I36" s="18">
        <f t="shared" si="0"/>
        <v>1860</v>
      </c>
      <c r="J36" s="22" t="s">
        <v>274</v>
      </c>
      <c r="K36" s="22" t="s">
        <v>273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="5" customFormat="1" ht="30" customHeight="1" spans="1:23">
      <c r="A37" s="18">
        <v>34</v>
      </c>
      <c r="B37" s="18" t="s">
        <v>228</v>
      </c>
      <c r="C37" s="18">
        <v>34</v>
      </c>
      <c r="D37" s="22" t="s">
        <v>12</v>
      </c>
      <c r="E37" s="26" t="s">
        <v>275</v>
      </c>
      <c r="F37" s="18">
        <v>1</v>
      </c>
      <c r="G37" s="18" t="s">
        <v>233</v>
      </c>
      <c r="H37" s="18">
        <v>1860</v>
      </c>
      <c r="I37" s="18">
        <f t="shared" si="0"/>
        <v>1860</v>
      </c>
      <c r="J37" s="26" t="s">
        <v>275</v>
      </c>
      <c r="K37" s="22" t="s">
        <v>273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="5" customFormat="1" ht="30" customHeight="1" spans="1:23">
      <c r="A38" s="18">
        <v>35</v>
      </c>
      <c r="B38" s="18" t="s">
        <v>228</v>
      </c>
      <c r="C38" s="18">
        <v>35</v>
      </c>
      <c r="D38" s="22" t="s">
        <v>12</v>
      </c>
      <c r="E38" s="26" t="s">
        <v>276</v>
      </c>
      <c r="F38" s="18">
        <v>1</v>
      </c>
      <c r="G38" s="18" t="s">
        <v>233</v>
      </c>
      <c r="H38" s="18">
        <v>1860</v>
      </c>
      <c r="I38" s="18">
        <f t="shared" si="0"/>
        <v>1860</v>
      </c>
      <c r="J38" s="24" t="s">
        <v>276</v>
      </c>
      <c r="K38" s="22" t="s">
        <v>273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="5" customFormat="1" ht="30" customHeight="1" spans="1:23">
      <c r="A39" s="18">
        <v>36</v>
      </c>
      <c r="B39" s="18" t="s">
        <v>228</v>
      </c>
      <c r="C39" s="18">
        <v>36</v>
      </c>
      <c r="D39" s="22" t="s">
        <v>12</v>
      </c>
      <c r="E39" s="26" t="s">
        <v>96</v>
      </c>
      <c r="F39" s="18">
        <v>1</v>
      </c>
      <c r="G39" s="18" t="s">
        <v>233</v>
      </c>
      <c r="H39" s="18">
        <v>1860</v>
      </c>
      <c r="I39" s="18">
        <f t="shared" si="0"/>
        <v>1860</v>
      </c>
      <c r="J39" s="26" t="s">
        <v>96</v>
      </c>
      <c r="K39" s="22" t="s">
        <v>273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="5" customFormat="1" ht="30" customHeight="1" spans="1:23">
      <c r="A40" s="18">
        <v>37</v>
      </c>
      <c r="B40" s="18" t="s">
        <v>228</v>
      </c>
      <c r="C40" s="18">
        <v>37</v>
      </c>
      <c r="D40" s="22" t="s">
        <v>12</v>
      </c>
      <c r="E40" s="27" t="s">
        <v>277</v>
      </c>
      <c r="F40" s="18">
        <v>1</v>
      </c>
      <c r="G40" s="18" t="s">
        <v>233</v>
      </c>
      <c r="H40" s="18">
        <v>1860</v>
      </c>
      <c r="I40" s="18">
        <f t="shared" si="0"/>
        <v>1860</v>
      </c>
      <c r="J40" s="34" t="s">
        <v>277</v>
      </c>
      <c r="K40" s="22" t="s">
        <v>273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="1" customFormat="1" ht="43" customHeight="1" spans="4:8">
      <c r="D41" s="28"/>
      <c r="E41" s="28" t="s">
        <v>278</v>
      </c>
      <c r="F41" s="28"/>
      <c r="G41" s="28"/>
      <c r="H41" s="28"/>
    </row>
  </sheetData>
  <mergeCells count="3">
    <mergeCell ref="A1:K1"/>
    <mergeCell ref="A2:E2"/>
    <mergeCell ref="F2:G2"/>
  </mergeCells>
  <conditionalFormatting sqref="E5">
    <cfRule type="duplicateValues" dxfId="0" priority="7"/>
  </conditionalFormatting>
  <conditionalFormatting sqref="J10">
    <cfRule type="duplicateValues" dxfId="0" priority="4"/>
    <cfRule type="duplicateValues" dxfId="1" priority="5"/>
    <cfRule type="duplicateValues" dxfId="0" priority="6"/>
  </conditionalFormatting>
  <conditionalFormatting sqref="J4:J5">
    <cfRule type="duplicateValues" dxfId="0" priority="8"/>
  </conditionalFormatting>
  <pageMargins left="0.235416666666667" right="0.235416666666667" top="0.275" bottom="0.472222222222222" header="0.275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 （取暖补贴）</vt:lpstr>
      <vt:lpstr>农村特困（取暖补贴）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2025-09-18T11:18:00Z</dcterms:created>
  <dcterms:modified xsi:type="dcterms:W3CDTF">2025-09-28T07:52:08Z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EF580B805A4F41F79ADBC94F6D53B4AC_13</vt:lpwstr>
  </property>
  <property fmtid="{D5CDD505-2E9C-101B-9397-08002B2CF9AE}" pid="3" name="KSOProductBuildVer">
    <vt:lpwstr>2052-12.1.0.22529</vt:lpwstr>
  </property>
</Properties>
</file>