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一般公共预算基本支出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<sst xmlns="http://schemas.openxmlformats.org/spreadsheetml/2006/main" count="58" uniqueCount="58">
  <si>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2024年兰州新区一般公共预算基本支出决算表</t>
  </si>
  <si>
    <t>单位：万元</t>
  </si>
  <si>
    <t>项  目</t>
  </si>
  <si>
    <t>2023年部门
决算数</t>
  </si>
  <si>
    <t>2024年部门
决算数</t>
  </si>
  <si>
    <t>决算数为上年决算数的％</t>
  </si>
  <si>
    <t>工资福利支出</t>
  </si>
  <si>
    <t xml:space="preserve">  基本工资</t>
  </si>
  <si>
    <t xml:space="preserve">  津贴补贴</t>
  </si>
  <si>
    <t xml:space="preserve">  奖金</t>
  </si>
  <si>
    <t xml:space="preserve">  社会保障缴费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</si>
  <si>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</si>
  <si>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</si>
  <si>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</si>
  <si>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</si>
  <si>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</si>
  <si>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</si>
  <si>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</si>
  <si>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</si>
  <si>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</si>
  <si>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</si>
  <si>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</si>
  <si>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</si>
  <si>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</si>
  <si>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</si>
  <si>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</si>
  <si>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</si>
  <si>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</si>
  <si>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</si>
  <si>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</si>
  <si>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</si>
  <si>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</si>
  <si>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</si>
  <si>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</si>
  <si>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</si>
  <si>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</si>
  <si>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</si>
  <si>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</si>
  <si>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</si>
  <si>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</si>
  <si>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</si>
  <si>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</si>
  <si>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</si>
  <si>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</si>
  <si>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</si>
  <si>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</si>
  <si>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</si>
  <si>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</si>
  <si>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</si>
  <si>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</si>
  <si>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</si>
  <si>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</si>
  <si>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</si>
  <si>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</si>
  <si>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</si>
  <si>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</si>
  <si>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其他对个人和家庭的补助支出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</si>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</sst>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0_ "/>
    <numFmt numFmtId="179" formatCode=";;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4D4D4"/>
      </left>
      <right/>
      <top style="thin">
        <color rgb="FFD4D4D4"/>
      </top>
      <bottom style="thin">
        <color rgb="FFD4D4D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50" applyFont="1" applyFill="1"/>
    <xf numFmtId="0" fontId="2" fillId="0" borderId="0" xfId="50" applyFont="1" applyFill="1"/>
    <xf numFmtId="0" fontId="3" fillId="0" borderId="0" xfId="50" applyFont="1" applyFill="1"/>
    <xf numFmtId="0" fontId="4" fillId="0" borderId="0" xfId="50" applyFont="1" applyFill="1" applyAlignment="1">
      <alignment horizontal="center"/>
    </xf>
    <xf numFmtId="0" fontId="2" fillId="0" borderId="1" xfId="5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178" fontId="5" fillId="0" borderId="7" xfId="49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 applyProtection="1">
      <alignment horizontal="left" vertical="center" indent="1"/>
    </xf>
    <xf numFmtId="177" fontId="7" fillId="0" borderId="8" xfId="0" applyNumberFormat="1" applyFont="1" applyFill="1" applyBorder="1" applyAlignment="1">
      <alignment vertical="center"/>
    </xf>
    <xf numFmtId="176" fontId="8" fillId="0" borderId="9" xfId="0" applyNumberFormat="1" applyFont="1" applyFill="1" applyBorder="1" applyAlignment="1">
      <alignment horizontal="right" vertical="center"/>
    </xf>
    <xf numFmtId="178" fontId="2" fillId="0" borderId="7" xfId="49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177" fontId="6" fillId="0" borderId="8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vertical="center"/>
    </xf>
    <xf numFmtId="179" fontId="7" fillId="0" borderId="7" xfId="0" applyNumberFormat="1" applyFont="1" applyFill="1" applyBorder="1" applyAlignment="1" applyProtection="1">
      <alignment horizontal="left" vertical="center" wrapText="1" indent="1"/>
    </xf>
    <xf numFmtId="179" fontId="7" fillId="0" borderId="2" xfId="0" applyNumberFormat="1" applyFont="1" applyFill="1" applyBorder="1" applyAlignment="1" applyProtection="1">
      <alignment horizontal="left" vertical="center" wrapText="1" indent="1"/>
    </xf>
    <xf numFmtId="0" fontId="7" fillId="0" borderId="10" xfId="0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workbookViewId="0">
      <selection activeCell="A1" sqref="$A1:$XFD1"/>
    </sheetView>
  </sheetViews>
  <sheetFormatPr defaultColWidth="54.6666666666667" defaultRowHeight="48" customHeight="1" outlineLevelCol="3"/>
  <cols>
    <col min="1" max="1" width="38.2166666666667" style="1" customWidth="1"/>
    <col min="2" max="4" width="16.6666666666667" style="3" customWidth="1"/>
    <col min="5" max="176" width="16.8833333333333" style="3" customWidth="1"/>
    <col min="177" max="16384" width="54.6666666666667" style="3"/>
  </cols>
  <sheetData>
    <row r="1" s="1" customFormat="1" ht="12.75" customHeight="1"/>
    <row r="2" s="1" customFormat="1" ht="36" customHeight="1" spans="1:4">
      <c r="A2" s="4" t="s">
        <v>0</v>
      </c>
      <c r="B2" s="4"/>
      <c r="C2" s="4"/>
      <c r="D2" s="4"/>
    </row>
    <row r="3" s="1" customFormat="1" ht="25.5" customHeight="1" spans="1:4">
      <c r="A3" s="5" t="s">
        <v>1</v>
      </c>
      <c r="B3" s="5"/>
      <c r="C3" s="5"/>
      <c r="D3" s="5"/>
    </row>
    <row r="4" s="2" customFormat="1" customHeight="1" spans="1:4">
      <c r="A4" s="6" t="s">
        <v>2</v>
      </c>
      <c r="B4" s="7" t="s">
        <v>3</v>
      </c>
      <c r="C4" s="8" t="s">
        <v>4</v>
      </c>
      <c r="D4" s="9" t="s">
        <v>5</v>
      </c>
    </row>
    <row r="5" ht="21" customHeight="1" spans="1:4">
      <c r="A5" s="10" t="s">
        <v>6</v>
      </c>
      <c r="B5" s="11">
        <f>SUM(B6:B14)</f>
        <v>60893</v>
      </c>
      <c r="C5" s="12">
        <f>SUM(C6:C14)</f>
        <v>61822.18</v>
      </c>
      <c r="D5" s="13">
        <f>(C5/B5)*100</f>
        <v>101.52592251983</v>
      </c>
    </row>
    <row r="6" ht="21" customHeight="1" spans="1:4">
      <c r="A6" s="14" t="s">
        <v>7</v>
      </c>
      <c r="B6" s="15">
        <v>21383</v>
      </c>
      <c r="C6" s="16">
        <v>23527.44</v>
      </c>
      <c r="D6" s="17">
        <f t="shared" ref="D6:D37" si="0">(C6/B6)*100</f>
        <v>110.028714399289</v>
      </c>
    </row>
    <row r="7" ht="21" customHeight="1" spans="1:4">
      <c r="A7" s="14" t="s">
        <v>8</v>
      </c>
      <c r="B7" s="15">
        <v>9988</v>
      </c>
      <c r="C7" s="16">
        <v>9151.04</v>
      </c>
      <c r="D7" s="17">
        <f t="shared" si="0"/>
        <v>91.620344413296</v>
      </c>
    </row>
    <row r="8" ht="21" customHeight="1" spans="1:4">
      <c r="A8" s="14" t="s">
        <v>9</v>
      </c>
      <c r="B8" s="15">
        <v>4060</v>
      </c>
      <c r="C8" s="16">
        <v>592.69</v>
      </c>
      <c r="D8" s="17">
        <f t="shared" si="0"/>
        <v>14.598275862069</v>
      </c>
    </row>
    <row r="9" ht="21" customHeight="1" spans="1:4">
      <c r="A9" s="14" t="s">
        <v>10</v>
      </c>
      <c r="B9" s="15">
        <v>8698</v>
      </c>
      <c r="C9" s="18">
        <v>10457</v>
      </c>
      <c r="D9" s="17">
        <f t="shared" si="0"/>
        <v>120.22303977926</v>
      </c>
    </row>
    <row r="10" ht="21" customHeight="1" spans="1:4">
      <c r="A10" s="14" t="s">
        <v>11</v>
      </c>
      <c r="B10" s="15">
        <v>513</v>
      </c>
      <c r="C10" s="18"/>
      <c r="D10" s="17"/>
    </row>
    <row r="11" ht="21" customHeight="1" spans="1:4">
      <c r="A11" s="14" t="s">
        <v>12</v>
      </c>
      <c r="B11" s="15">
        <v>8868</v>
      </c>
      <c r="C11" s="16">
        <v>9943.92</v>
      </c>
      <c r="D11" s="17">
        <f t="shared" si="0"/>
        <v>112.132611637348</v>
      </c>
    </row>
    <row r="12" ht="21" customHeight="1" spans="1:4">
      <c r="A12" s="14" t="s">
        <v>13</v>
      </c>
      <c r="B12" s="15">
        <v>4811</v>
      </c>
      <c r="C12" s="16">
        <v>6970.08</v>
      </c>
      <c r="D12" s="17">
        <f t="shared" si="0"/>
        <v>144.877987944294</v>
      </c>
    </row>
    <row r="13" ht="21" customHeight="1" spans="1:4">
      <c r="A13" s="14" t="s">
        <v>14</v>
      </c>
      <c r="B13" s="15">
        <v>3</v>
      </c>
      <c r="C13" s="18"/>
      <c r="D13" s="17">
        <f t="shared" si="0"/>
        <v>0</v>
      </c>
    </row>
    <row r="14" ht="21" customHeight="1" spans="1:4">
      <c r="A14" s="14" t="s">
        <v>15</v>
      </c>
      <c r="B14" s="15">
        <v>2569</v>
      </c>
      <c r="C14" s="16">
        <v>1180.01</v>
      </c>
      <c r="D14" s="17">
        <f t="shared" si="0"/>
        <v>45.9326586220319</v>
      </c>
    </row>
    <row r="15" ht="21" customHeight="1" spans="1:4">
      <c r="A15" s="19" t="s">
        <v>16</v>
      </c>
      <c r="B15" s="20">
        <f>SUM(B16:B42)</f>
        <v>10884</v>
      </c>
      <c r="C15" s="21">
        <f>SUM(C16:C42)</f>
        <v>11793.74</v>
      </c>
      <c r="D15" s="13">
        <f t="shared" si="0"/>
        <v>108.358507901507</v>
      </c>
    </row>
    <row r="16" ht="21" customHeight="1" spans="1:4">
      <c r="A16" s="22" t="s">
        <v>17</v>
      </c>
      <c r="B16" s="15">
        <v>879</v>
      </c>
      <c r="C16" s="16">
        <f>823.16+19</f>
        <v>842.16</v>
      </c>
      <c r="D16" s="17">
        <f t="shared" si="0"/>
        <v>95.8088737201365</v>
      </c>
    </row>
    <row r="17" ht="21" customHeight="1" spans="1:4">
      <c r="A17" s="22" t="s">
        <v>18</v>
      </c>
      <c r="B17" s="15">
        <v>221</v>
      </c>
      <c r="C17" s="16">
        <v>171.53</v>
      </c>
      <c r="D17" s="17">
        <f t="shared" si="0"/>
        <v>77.6153846153846</v>
      </c>
    </row>
    <row r="18" ht="21" customHeight="1" spans="1:4">
      <c r="A18" s="22" t="s">
        <v>19</v>
      </c>
      <c r="B18" s="15"/>
      <c r="C18" s="18"/>
      <c r="D18" s="17"/>
    </row>
    <row r="19" ht="21" customHeight="1" spans="1:4">
      <c r="A19" s="22" t="s">
        <v>20</v>
      </c>
      <c r="B19" s="15"/>
      <c r="C19" s="18"/>
      <c r="D19" s="17"/>
    </row>
    <row r="20" ht="21" customHeight="1" spans="1:4">
      <c r="A20" s="22" t="s">
        <v>21</v>
      </c>
      <c r="B20" s="15">
        <v>68</v>
      </c>
      <c r="C20" s="16">
        <v>39.58</v>
      </c>
      <c r="D20" s="17">
        <f t="shared" si="0"/>
        <v>58.2058823529412</v>
      </c>
    </row>
    <row r="21" ht="21" customHeight="1" spans="1:4">
      <c r="A21" s="22" t="s">
        <v>22</v>
      </c>
      <c r="B21" s="15">
        <v>465</v>
      </c>
      <c r="C21" s="16">
        <v>236.68</v>
      </c>
      <c r="D21" s="17">
        <f t="shared" si="0"/>
        <v>50.8989247311828</v>
      </c>
    </row>
    <row r="22" ht="21" customHeight="1" spans="1:4">
      <c r="A22" s="22" t="s">
        <v>23</v>
      </c>
      <c r="B22" s="15">
        <v>277</v>
      </c>
      <c r="C22" s="16">
        <v>210.68</v>
      </c>
      <c r="D22" s="17">
        <f t="shared" si="0"/>
        <v>76.057761732852</v>
      </c>
    </row>
    <row r="23" ht="21" customHeight="1" spans="1:4">
      <c r="A23" s="22" t="s">
        <v>24</v>
      </c>
      <c r="B23" s="15">
        <v>1959</v>
      </c>
      <c r="C23" s="16">
        <v>2552.32</v>
      </c>
      <c r="D23" s="17">
        <f t="shared" si="0"/>
        <v>130.286881061766</v>
      </c>
    </row>
    <row r="24" ht="21" customHeight="1" spans="1:4">
      <c r="A24" s="22" t="s">
        <v>25</v>
      </c>
      <c r="B24" s="15">
        <v>704</v>
      </c>
      <c r="C24" s="16">
        <v>650.24</v>
      </c>
      <c r="D24" s="17">
        <f t="shared" si="0"/>
        <v>92.3636363636364</v>
      </c>
    </row>
    <row r="25" ht="21" customHeight="1" spans="1:4">
      <c r="A25" s="22" t="s">
        <v>26</v>
      </c>
      <c r="B25" s="15">
        <v>515</v>
      </c>
      <c r="C25" s="16">
        <v>424.86</v>
      </c>
      <c r="D25" s="17">
        <f t="shared" si="0"/>
        <v>82.4970873786408</v>
      </c>
    </row>
    <row r="26" ht="21" customHeight="1" spans="1:4">
      <c r="A26" s="22" t="s">
        <v>27</v>
      </c>
      <c r="B26" s="15">
        <v>10</v>
      </c>
      <c r="C26" s="18">
        <v>4.49</v>
      </c>
      <c r="D26" s="17">
        <f t="shared" si="0"/>
        <v>44.9</v>
      </c>
    </row>
    <row r="27" ht="21" customHeight="1" spans="1:4">
      <c r="A27" s="22" t="s">
        <v>28</v>
      </c>
      <c r="B27" s="15">
        <v>146</v>
      </c>
      <c r="C27" s="16">
        <v>195.81</v>
      </c>
      <c r="D27" s="17">
        <f t="shared" si="0"/>
        <v>134.116438356164</v>
      </c>
    </row>
    <row r="28" ht="21" customHeight="1" spans="1:4">
      <c r="A28" s="22" t="s">
        <v>29</v>
      </c>
      <c r="B28" s="15">
        <v>355</v>
      </c>
      <c r="C28" s="16">
        <v>207.44</v>
      </c>
      <c r="D28" s="17">
        <f t="shared" si="0"/>
        <v>58.4338028169014</v>
      </c>
    </row>
    <row r="29" ht="21" customHeight="1" spans="1:4">
      <c r="A29" s="22" t="s">
        <v>30</v>
      </c>
      <c r="B29" s="15">
        <v>13</v>
      </c>
      <c r="C29" s="16">
        <v>7.79</v>
      </c>
      <c r="D29" s="17">
        <f t="shared" si="0"/>
        <v>59.9230769230769</v>
      </c>
    </row>
    <row r="30" ht="21" customHeight="1" spans="1:4">
      <c r="A30" s="22" t="s">
        <v>31</v>
      </c>
      <c r="B30" s="15">
        <v>170</v>
      </c>
      <c r="C30" s="16">
        <v>166.35</v>
      </c>
      <c r="D30" s="17">
        <f t="shared" si="0"/>
        <v>97.8529411764706</v>
      </c>
    </row>
    <row r="31" ht="21" customHeight="1" spans="1:4">
      <c r="A31" s="22" t="s">
        <v>32</v>
      </c>
      <c r="B31" s="15">
        <v>11</v>
      </c>
      <c r="C31" s="16">
        <v>10.11</v>
      </c>
      <c r="D31" s="17">
        <f t="shared" si="0"/>
        <v>91.9090909090909</v>
      </c>
    </row>
    <row r="32" ht="21" customHeight="1" spans="1:4">
      <c r="A32" s="22" t="s">
        <v>33</v>
      </c>
      <c r="B32" s="15">
        <v>1</v>
      </c>
      <c r="C32" s="18"/>
      <c r="D32" s="17"/>
    </row>
    <row r="33" ht="21" customHeight="1" spans="1:4">
      <c r="A33" s="22" t="s">
        <v>34</v>
      </c>
      <c r="B33" s="15"/>
      <c r="C33" s="18"/>
      <c r="D33" s="17"/>
    </row>
    <row r="34" ht="21" customHeight="1" spans="1:4">
      <c r="A34" s="22" t="s">
        <v>35</v>
      </c>
      <c r="B34" s="15"/>
      <c r="C34" s="18"/>
      <c r="D34" s="17"/>
    </row>
    <row r="35" ht="21" customHeight="1" spans="1:4">
      <c r="A35" s="22" t="s">
        <v>36</v>
      </c>
      <c r="B35" s="15">
        <v>430</v>
      </c>
      <c r="C35" s="16">
        <v>992.99</v>
      </c>
      <c r="D35" s="17">
        <f t="shared" si="0"/>
        <v>230.927906976744</v>
      </c>
    </row>
    <row r="36" ht="21" customHeight="1" spans="1:4">
      <c r="A36" s="22" t="s">
        <v>37</v>
      </c>
      <c r="B36" s="15">
        <v>725</v>
      </c>
      <c r="C36" s="16">
        <v>33.84</v>
      </c>
      <c r="D36" s="17">
        <f t="shared" si="0"/>
        <v>4.66758620689655</v>
      </c>
    </row>
    <row r="37" ht="21" customHeight="1" spans="1:4">
      <c r="A37" s="22" t="s">
        <v>38</v>
      </c>
      <c r="B37" s="15">
        <v>733</v>
      </c>
      <c r="C37" s="16">
        <v>855.2</v>
      </c>
      <c r="D37" s="17">
        <f t="shared" si="0"/>
        <v>116.671214188267</v>
      </c>
    </row>
    <row r="38" ht="21" customHeight="1" spans="1:4">
      <c r="A38" s="22" t="s">
        <v>39</v>
      </c>
      <c r="B38" s="15">
        <v>378</v>
      </c>
      <c r="C38" s="16">
        <v>507.07</v>
      </c>
      <c r="D38" s="17">
        <f t="shared" ref="D38:D56" si="1">(C38/B38)*100</f>
        <v>134.145502645503</v>
      </c>
    </row>
    <row r="39" ht="21" customHeight="1" spans="1:4">
      <c r="A39" s="22" t="s">
        <v>40</v>
      </c>
      <c r="B39" s="15">
        <v>238</v>
      </c>
      <c r="C39" s="16">
        <v>174.5</v>
      </c>
      <c r="D39" s="17">
        <f t="shared" si="1"/>
        <v>73.3193277310924</v>
      </c>
    </row>
    <row r="40" ht="21" customHeight="1" spans="1:4">
      <c r="A40" s="22" t="s">
        <v>41</v>
      </c>
      <c r="B40" s="15">
        <v>1683</v>
      </c>
      <c r="C40" s="16">
        <v>2261.52</v>
      </c>
      <c r="D40" s="17">
        <f t="shared" si="1"/>
        <v>134.374331550802</v>
      </c>
    </row>
    <row r="41" ht="21" customHeight="1" spans="1:4">
      <c r="A41" s="22" t="s">
        <v>42</v>
      </c>
      <c r="B41" s="15"/>
      <c r="C41" s="18"/>
      <c r="D41" s="17"/>
    </row>
    <row r="42" ht="21" customHeight="1" spans="1:4">
      <c r="A42" s="22" t="s">
        <v>43</v>
      </c>
      <c r="B42" s="15">
        <v>903</v>
      </c>
      <c r="C42" s="16">
        <v>1248.58</v>
      </c>
      <c r="D42" s="17">
        <f t="shared" si="1"/>
        <v>138.270210409745</v>
      </c>
    </row>
    <row r="43" ht="21" customHeight="1" spans="1:4">
      <c r="A43" s="19" t="s">
        <v>44</v>
      </c>
      <c r="B43" s="20">
        <f>SUM(B44:B55)</f>
        <v>48549</v>
      </c>
      <c r="C43" s="21">
        <f>SUM(C44:C55)</f>
        <v>52237.35</v>
      </c>
      <c r="D43" s="13">
        <f t="shared" si="1"/>
        <v>107.597169869616</v>
      </c>
    </row>
    <row r="44" ht="21" customHeight="1" spans="1:4">
      <c r="A44" s="22" t="s">
        <v>45</v>
      </c>
      <c r="B44" s="15"/>
      <c r="C44" s="18"/>
      <c r="D44" s="17"/>
    </row>
    <row r="45" ht="21" customHeight="1" spans="1:4">
      <c r="A45" s="22" t="s">
        <v>46</v>
      </c>
      <c r="B45" s="15">
        <v>67</v>
      </c>
      <c r="C45" s="16">
        <v>439.89</v>
      </c>
      <c r="D45" s="17">
        <f t="shared" si="1"/>
        <v>656.55223880597</v>
      </c>
    </row>
    <row r="46" ht="21" customHeight="1" spans="1:4">
      <c r="A46" s="22" t="s">
        <v>47</v>
      </c>
      <c r="B46" s="15"/>
      <c r="C46" s="16"/>
      <c r="D46" s="17"/>
    </row>
    <row r="47" ht="21" customHeight="1" spans="1:4">
      <c r="A47" s="22" t="s">
        <v>48</v>
      </c>
      <c r="B47" s="15">
        <v>20</v>
      </c>
      <c r="C47" s="16">
        <v>58.86</v>
      </c>
      <c r="D47" s="17">
        <f t="shared" si="1"/>
        <v>294.3</v>
      </c>
    </row>
    <row r="48" ht="21" customHeight="1" spans="1:4">
      <c r="A48" s="22" t="s">
        <v>49</v>
      </c>
      <c r="B48" s="15">
        <v>47157</v>
      </c>
      <c r="C48" s="16">
        <v>51524.95</v>
      </c>
      <c r="D48" s="17">
        <f t="shared" si="1"/>
        <v>109.262569713934</v>
      </c>
    </row>
    <row r="49" ht="21" customHeight="1" spans="1:4">
      <c r="A49" s="22" t="s">
        <v>50</v>
      </c>
      <c r="B49" s="15"/>
      <c r="C49" s="18"/>
      <c r="D49" s="17"/>
    </row>
    <row r="50" ht="21" customHeight="1" spans="1:4">
      <c r="A50" s="22" t="s">
        <v>51</v>
      </c>
      <c r="B50" s="15">
        <v>12</v>
      </c>
      <c r="C50" s="16">
        <v>212.64</v>
      </c>
      <c r="D50" s="17">
        <f t="shared" si="1"/>
        <v>1772</v>
      </c>
    </row>
    <row r="51" ht="21" customHeight="1" spans="1:4">
      <c r="A51" s="22" t="s">
        <v>52</v>
      </c>
      <c r="B51" s="15"/>
      <c r="C51" s="18"/>
      <c r="D51" s="17"/>
    </row>
    <row r="52" ht="21" customHeight="1" spans="1:4">
      <c r="A52" s="22" t="s">
        <v>53</v>
      </c>
      <c r="B52" s="15"/>
      <c r="C52" s="18"/>
      <c r="D52" s="17"/>
    </row>
    <row r="53" ht="21" customHeight="1" spans="1:4">
      <c r="A53" s="22" t="s">
        <v>54</v>
      </c>
      <c r="B53" s="15"/>
      <c r="C53" s="18"/>
      <c r="D53" s="17"/>
    </row>
    <row r="54" ht="21" customHeight="1" spans="1:4">
      <c r="A54" s="22" t="s">
        <v>55</v>
      </c>
      <c r="B54" s="15"/>
      <c r="C54" s="18"/>
      <c r="D54" s="17"/>
    </row>
    <row r="55" ht="21" customHeight="1" spans="1:4">
      <c r="A55" s="23" t="s">
        <v>56</v>
      </c>
      <c r="B55" s="15">
        <v>1293</v>
      </c>
      <c r="C55" s="18">
        <v>1.01</v>
      </c>
      <c r="D55" s="17">
        <f t="shared" si="1"/>
        <v>0.0781129156999227</v>
      </c>
    </row>
    <row r="56" ht="24.75" customHeight="1" spans="1:4">
      <c r="A56" s="24" t="s">
        <v>57</v>
      </c>
      <c r="B56" s="25">
        <f>B5+B15+B43</f>
        <v>120326</v>
      </c>
      <c r="C56" s="25">
        <f>C5+C15+C43</f>
        <v>125853.27</v>
      </c>
      <c r="D56" s="26">
        <f t="shared" si="1"/>
        <v>104.593579110084</v>
      </c>
    </row>
    <row r="57" ht="27" customHeight="1"/>
    <row r="58" ht="24.9" customHeight="1"/>
    <row r="59" ht="33" customHeight="1"/>
  </sheetData>
  <mergeCells count="2">
    <mergeCell ref="A2:D2"/>
    <mergeCell ref="A3:D3"/>
  </mergeCells>
  <pageMargins left="0.432638888888889" right="0.432638888888889" top="0.432638888888889" bottom="0.393055555555556" header="0.275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2024年兰州新区一般公共预算基本支出决算表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2021-06-16T01:26:00Z</dcterms:created>
  <dcterms:modified xsi:type="dcterms:W3CDTF">2025-08-13T08:54:09Z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C68030237D634B4ABABE7E41495912E0</vt:lpwstr>
  </property>
  <property fmtid="{D5CDD505-2E9C-101B-9397-08002B2CF9AE}" pid="3" name="KSOProductBuildVer">
    <vt:lpwstr>2052-12.1.0.21911</vt:lpwstr>
  </property>
</Properties>
</file>