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<sst xmlns="http://schemas.openxmlformats.org/spreadsheetml/2006/main" count="137" uniqueCount="61">
  <si>
    <t>2025年8月份城乡居民基本养老保险丧葬补助金及个人账户清退明细表</t>
  </si>
  <si>
    <t xml:space="preserve">  单位（公章）：西岔镇人民政府       </t>
  </si>
  <si>
    <t>时间：2025年8月4日</t>
  </si>
  <si>
    <t>序号</t>
  </si>
  <si>
    <t>园区</t>
  </si>
  <si>
    <t>乡园区/村</t>
  </si>
  <si>
    <t>姓名</t>
  </si>
  <si>
    <t>性别</t>
  </si>
  <si>
    <t>死亡年月</t>
  </si>
  <si>
    <t>申领人姓名</t>
  </si>
  <si>
    <t>领取
关系</t>
  </si>
  <si>
    <t>应发丧葬补助金</t>
  </si>
  <si>
    <t>抵扣多领取养老金</t>
  </si>
  <si>
    <t>实发丧葬补助金</t>
  </si>
  <si>
    <t>个人账户清退</t>
  </si>
  <si>
    <t>合计</t>
  </si>
  <si>
    <t>备注</t>
  </si>
  <si>
    <t>小计</t>
  </si>
  <si>
    <t>城乡居民个人账户</t>
  </si>
  <si>
    <t>被征地农民个人账户</t>
  </si>
  <si>
    <t>村干部
个人账户</t>
  </si>
  <si>
    <t>西岔园区</t>
  </si>
  <si>
    <t>西岔镇新苑村</t>
  </si>
  <si>
    <t>白晓林</t>
  </si>
  <si>
    <t>女</t>
  </si>
  <si>
    <t>本人</t>
  </si>
  <si>
    <t>缴费领取待遇死亡</t>
  </si>
  <si>
    <t>西岔镇新康村</t>
  </si>
  <si>
    <t>李双海</t>
  </si>
  <si>
    <t>男</t>
  </si>
  <si>
    <t>李许宝</t>
  </si>
  <si>
    <t>儿子</t>
  </si>
  <si>
    <t>缴费未领取待遇死亡</t>
  </si>
  <si>
    <t>西岔镇窝窝井村</t>
  </si>
  <si>
    <t>焦述兰</t>
  </si>
  <si>
    <t>未缴费领取待遇死亡</t>
  </si>
  <si>
    <t>西岔镇漫湾村</t>
  </si>
  <si>
    <t>王克香</t>
  </si>
  <si>
    <t>西岔镇团庄村</t>
  </si>
  <si>
    <t>张文兰</t>
  </si>
  <si>
    <t>常兴荣</t>
  </si>
  <si>
    <t>肖玉香</t>
  </si>
  <si>
    <t>徐学珍</t>
  </si>
  <si>
    <t>女儿</t>
  </si>
  <si>
    <t>西岔镇西岔村</t>
  </si>
  <si>
    <t>巴英礼</t>
  </si>
  <si>
    <t>巴怀祥</t>
  </si>
  <si>
    <t>韩萍琴</t>
  </si>
  <si>
    <t>虎录辉</t>
  </si>
  <si>
    <t>张安莲</t>
  </si>
  <si>
    <t>宋宗川</t>
  </si>
  <si>
    <t>参加其他保险返个人账户</t>
  </si>
  <si>
    <t>魏孔文</t>
  </si>
  <si>
    <t>西岔镇山字墩村</t>
  </si>
  <si>
    <t>赵贵花</t>
  </si>
  <si>
    <t>顾克军</t>
  </si>
  <si>
    <t>张虎林</t>
  </si>
  <si>
    <t>何娇</t>
  </si>
  <si>
    <t>分管领导：</t>
  </si>
  <si>
    <t>复核人：</t>
  </si>
  <si>
    <t xml:space="preserve"> 经办人：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</si>
</sst>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yyyy/mm/dd"/>
    <numFmt numFmtId="178" formatCode="0.00;[Red]0.00"/>
    <numFmt numFmtId="179" formatCode="0_ "/>
  </numFmts>
  <fonts count="35">
    <font>
      <sz val="11"/>
      <color theme="1"/>
      <name val="宋体"/>
      <charset val="134"/>
      <scheme val="minor"/>
    </font>
    <font>
      <sz val="12"/>
      <name val="宋体"/>
      <charset val="134"/>
    </font>
    <font>
      <sz val="14"/>
      <color theme="1"/>
      <name val="宋体"/>
      <charset val="134"/>
      <scheme val="minor"/>
    </font>
    <font>
      <sz val="14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22"/>
      <name val="宋体"/>
      <charset val="134"/>
    </font>
    <font>
      <b/>
      <sz val="11"/>
      <color indexed="8"/>
      <name val="宋体"/>
      <charset val="134"/>
    </font>
    <font>
      <b/>
      <sz val="10"/>
      <color indexed="8"/>
      <name val="宋体"/>
      <charset val="134"/>
    </font>
    <font>
      <b/>
      <sz val="10"/>
      <color theme="1"/>
      <name val="宋体"/>
      <charset val="134"/>
      <scheme val="minor"/>
    </font>
    <font>
      <sz val="8"/>
      <name val="宋体"/>
      <charset val="134"/>
      <scheme val="minor"/>
    </font>
    <font>
      <sz val="8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color theme="1"/>
      <name val="Arial"/>
      <family val="2"/>
      <charset val="0"/>
    </font>
    <font>
      <sz val="12"/>
      <color theme="1"/>
      <name val="宋体"/>
      <charset val="134"/>
    </font>
    <font>
      <sz val="8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indexed="8"/>
      <name val="宋体"/>
      <charset val="134"/>
    </font>
    <font>
      <sz val="11"/>
      <color indexed="8"/>
      <name val="Tahoma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7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5" borderId="9" applyNumberFormat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34" fillId="0" borderId="0">
      <alignment vertical="center"/>
    </xf>
  </cellStyleXfs>
  <cellXfs count="41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49" fontId="0" fillId="0" borderId="0" xfId="0" applyNumberFormat="1" applyFill="1" applyAlignment="1">
      <alignment vertical="center"/>
    </xf>
    <xf numFmtId="0" fontId="5" fillId="0" borderId="0" xfId="0" applyFont="1" applyFill="1" applyAlignment="1">
      <alignment horizontal="center" vertical="center" wrapText="1"/>
    </xf>
    <xf numFmtId="0" fontId="6" fillId="0" borderId="0" xfId="52" applyFont="1" applyFill="1" applyBorder="1" applyAlignment="1">
      <alignment horizontal="left" vertical="center"/>
    </xf>
    <xf numFmtId="0" fontId="7" fillId="0" borderId="0" xfId="52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49" fontId="8" fillId="0" borderId="3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176" fontId="9" fillId="0" borderId="1" xfId="5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/>
    </xf>
    <xf numFmtId="177" fontId="9" fillId="0" borderId="1" xfId="5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1" fillId="0" borderId="0" xfId="49" applyFont="1" applyFill="1" applyAlignment="1">
      <alignment horizontal="center" vertical="center"/>
    </xf>
    <xf numFmtId="0" fontId="11" fillId="0" borderId="0" xfId="49" applyFont="1" applyFill="1" applyBorder="1" applyAlignment="1">
      <alignment horizontal="center" vertical="center"/>
    </xf>
    <xf numFmtId="178" fontId="11" fillId="0" borderId="0" xfId="49" applyNumberFormat="1" applyFont="1" applyFill="1" applyBorder="1" applyAlignment="1">
      <alignment horizontal="center" vertical="center"/>
    </xf>
    <xf numFmtId="0" fontId="12" fillId="0" borderId="0" xfId="51" applyFont="1" applyFill="1" applyBorder="1" applyAlignment="1">
      <alignment horizontal="center" vertical="center"/>
    </xf>
    <xf numFmtId="0" fontId="7" fillId="0" borderId="0" xfId="52" applyFont="1" applyFill="1" applyAlignment="1">
      <alignment horizontal="center" vertical="center"/>
    </xf>
    <xf numFmtId="49" fontId="6" fillId="0" borderId="0" xfId="52" applyNumberFormat="1" applyFont="1" applyFill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179" fontId="10" fillId="0" borderId="1" xfId="0" applyNumberFormat="1" applyFont="1" applyFill="1" applyBorder="1" applyAlignment="1">
      <alignment horizontal="center" vertical="center" wrapText="1"/>
    </xf>
    <xf numFmtId="179" fontId="0" fillId="0" borderId="0" xfId="0" applyNumberFormat="1" applyFill="1" applyAlignment="1">
      <alignment vertical="center"/>
    </xf>
    <xf numFmtId="176" fontId="0" fillId="0" borderId="0" xfId="0" applyNumberFormat="1" applyFill="1" applyAlignment="1">
      <alignment vertical="center"/>
    </xf>
    <xf numFmtId="0" fontId="0" fillId="0" borderId="0" xfId="0" applyNumberFormat="1" applyFont="1" applyFill="1" applyAlignment="1">
      <alignment horizontal="center" vertical="center"/>
    </xf>
    <xf numFmtId="0" fontId="13" fillId="0" borderId="0" xfId="51" applyNumberFormat="1" applyFont="1" applyFill="1" applyBorder="1" applyAlignment="1">
      <alignment horizontal="center" vertical="center" wrapText="1"/>
    </xf>
    <xf numFmtId="0" fontId="13" fillId="0" borderId="0" xfId="51" applyNumberFormat="1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" xfId="49"/>
    <cellStyle name="常规 6" xfId="50"/>
    <cellStyle name="常规 4" xfId="51"/>
    <cellStyle name="常规 41" xf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6"/>
  <sheetViews>
    <sheetView tabSelected="1" workbookViewId="0">
      <selection activeCell="G21" sqref="G21"/>
    </sheetView>
  </sheetViews>
  <sheetFormatPr defaultColWidth="9" defaultRowHeight="13.5"/>
  <cols>
    <col min="1" max="1" width="4.125" style="7" customWidth="1"/>
    <col min="2" max="2" width="7.125" style="1" customWidth="1"/>
    <col min="3" max="3" width="10.25" style="1" customWidth="1"/>
    <col min="4" max="4" width="6.75" style="1" customWidth="1"/>
    <col min="5" max="5" width="4.75" style="1" customWidth="1"/>
    <col min="6" max="6" width="10.875" style="1" customWidth="1"/>
    <col min="7" max="7" width="9.375" style="1" customWidth="1"/>
    <col min="8" max="8" width="5.73333333333333" style="1" customWidth="1"/>
    <col min="9" max="9" width="7.875" style="1" customWidth="1"/>
    <col min="10" max="10" width="7" style="1" customWidth="1"/>
    <col min="11" max="11" width="8.25" style="1" customWidth="1"/>
    <col min="12" max="12" width="7.25" style="1" customWidth="1"/>
    <col min="13" max="14" width="8.25" style="1" customWidth="1"/>
    <col min="15" max="15" width="8.875" style="1" customWidth="1"/>
    <col min="16" max="16" width="7.375" style="1" customWidth="1"/>
    <col min="17" max="17" width="9.125" style="1" customWidth="1"/>
    <col min="18" max="18" width="17.375" style="1" customWidth="1"/>
    <col min="19" max="22" width="9" style="1" customWidth="1"/>
    <col min="23" max="254" width="9" style="1"/>
  </cols>
  <sheetData>
    <row r="1" s="1" customFormat="1" ht="27" spans="1:18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</row>
    <row r="2" s="2" customFormat="1" ht="14.25" spans="1:17">
      <c r="A2" s="9" t="s">
        <v>1</v>
      </c>
      <c r="B2" s="9"/>
      <c r="C2" s="9"/>
      <c r="D2" s="9"/>
      <c r="E2" s="9"/>
      <c r="F2" s="10"/>
      <c r="G2" s="10"/>
      <c r="H2" s="10"/>
      <c r="I2" s="28"/>
      <c r="J2" s="28"/>
      <c r="K2" s="28"/>
      <c r="L2" s="28"/>
      <c r="M2" s="28"/>
      <c r="N2" s="28"/>
      <c r="O2" s="29" t="s">
        <v>2</v>
      </c>
      <c r="P2" s="29"/>
      <c r="Q2" s="29"/>
    </row>
    <row r="3" s="3" customFormat="1" ht="29" customHeight="1" spans="1:18">
      <c r="A3" s="11" t="s">
        <v>3</v>
      </c>
      <c r="B3" s="12" t="s">
        <v>4</v>
      </c>
      <c r="C3" s="12" t="s">
        <v>5</v>
      </c>
      <c r="D3" s="12" t="s">
        <v>6</v>
      </c>
      <c r="E3" s="12" t="s">
        <v>7</v>
      </c>
      <c r="F3" s="13" t="s">
        <v>8</v>
      </c>
      <c r="G3" s="12" t="s">
        <v>9</v>
      </c>
      <c r="H3" s="11" t="s">
        <v>10</v>
      </c>
      <c r="I3" s="11" t="s">
        <v>11</v>
      </c>
      <c r="J3" s="11" t="s">
        <v>12</v>
      </c>
      <c r="K3" s="11" t="s">
        <v>13</v>
      </c>
      <c r="L3" s="11" t="s">
        <v>14</v>
      </c>
      <c r="M3" s="11"/>
      <c r="N3" s="11"/>
      <c r="O3" s="11"/>
      <c r="P3" s="11" t="s">
        <v>15</v>
      </c>
      <c r="Q3" s="12" t="s">
        <v>16</v>
      </c>
      <c r="R3" s="39"/>
    </row>
    <row r="4" s="3" customFormat="1" ht="24" customHeight="1" spans="1:18">
      <c r="A4" s="11"/>
      <c r="B4" s="12"/>
      <c r="C4" s="12"/>
      <c r="D4" s="12"/>
      <c r="E4" s="12"/>
      <c r="F4" s="14"/>
      <c r="G4" s="12"/>
      <c r="H4" s="11"/>
      <c r="I4" s="11"/>
      <c r="J4" s="11"/>
      <c r="K4" s="11"/>
      <c r="L4" s="11" t="s">
        <v>17</v>
      </c>
      <c r="M4" s="11" t="s">
        <v>18</v>
      </c>
      <c r="N4" s="11" t="s">
        <v>19</v>
      </c>
      <c r="O4" s="11" t="s">
        <v>20</v>
      </c>
      <c r="P4" s="11"/>
      <c r="Q4" s="12"/>
      <c r="R4" s="39"/>
    </row>
    <row r="5" s="4" customFormat="1" ht="26" customHeight="1" spans="1:18">
      <c r="A5" s="15">
        <v>1</v>
      </c>
      <c r="B5" s="16" t="s">
        <v>21</v>
      </c>
      <c r="C5" s="17" t="s">
        <v>22</v>
      </c>
      <c r="D5" s="17" t="s">
        <v>23</v>
      </c>
      <c r="E5" s="17" t="s">
        <v>24</v>
      </c>
      <c r="F5" s="18">
        <v>2025.05</v>
      </c>
      <c r="G5" s="17" t="s">
        <v>23</v>
      </c>
      <c r="H5" s="17" t="s">
        <v>25</v>
      </c>
      <c r="I5" s="17">
        <v>1776</v>
      </c>
      <c r="J5" s="17">
        <v>0</v>
      </c>
      <c r="K5" s="17">
        <v>1776</v>
      </c>
      <c r="L5" s="17">
        <v>2612.3</v>
      </c>
      <c r="M5" s="17">
        <v>2612.3</v>
      </c>
      <c r="N5" s="17">
        <v>0</v>
      </c>
      <c r="O5" s="17">
        <v>0</v>
      </c>
      <c r="P5" s="30">
        <v>0</v>
      </c>
      <c r="Q5" s="17">
        <f t="shared" ref="Q5:Q7" si="0">K5+L5</f>
        <v>4388.3</v>
      </c>
      <c r="R5" s="17" t="s">
        <v>26</v>
      </c>
    </row>
    <row r="6" s="4" customFormat="1" ht="26" customHeight="1" spans="1:18">
      <c r="A6" s="15">
        <v>2</v>
      </c>
      <c r="B6" s="16" t="s">
        <v>21</v>
      </c>
      <c r="C6" s="17" t="s">
        <v>27</v>
      </c>
      <c r="D6" s="17" t="s">
        <v>28</v>
      </c>
      <c r="E6" s="17" t="s">
        <v>29</v>
      </c>
      <c r="F6" s="18">
        <v>2025.05</v>
      </c>
      <c r="G6" s="17" t="s">
        <v>30</v>
      </c>
      <c r="H6" s="17" t="s">
        <v>31</v>
      </c>
      <c r="I6" s="17">
        <v>0</v>
      </c>
      <c r="J6" s="17">
        <v>0</v>
      </c>
      <c r="K6" s="17">
        <v>0</v>
      </c>
      <c r="L6" s="17">
        <v>22692.97</v>
      </c>
      <c r="M6" s="17">
        <v>4347.14</v>
      </c>
      <c r="N6" s="17">
        <v>0</v>
      </c>
      <c r="O6" s="17">
        <v>18345.83</v>
      </c>
      <c r="P6" s="30">
        <v>0</v>
      </c>
      <c r="Q6" s="17">
        <f t="shared" si="0"/>
        <v>22692.97</v>
      </c>
      <c r="R6" s="16" t="s">
        <v>32</v>
      </c>
    </row>
    <row r="7" s="4" customFormat="1" ht="26" customHeight="1" spans="1:18">
      <c r="A7" s="15">
        <v>3</v>
      </c>
      <c r="B7" s="16" t="s">
        <v>21</v>
      </c>
      <c r="C7" s="17" t="s">
        <v>33</v>
      </c>
      <c r="D7" s="17" t="s">
        <v>34</v>
      </c>
      <c r="E7" s="17" t="s">
        <v>24</v>
      </c>
      <c r="F7" s="18">
        <v>2025.04</v>
      </c>
      <c r="G7" s="17" t="s">
        <v>34</v>
      </c>
      <c r="H7" s="17" t="s">
        <v>25</v>
      </c>
      <c r="I7" s="17">
        <v>1776</v>
      </c>
      <c r="J7" s="17"/>
      <c r="K7" s="17">
        <v>1776</v>
      </c>
      <c r="L7" s="17">
        <v>0</v>
      </c>
      <c r="M7" s="17">
        <v>0</v>
      </c>
      <c r="N7" s="17">
        <v>0</v>
      </c>
      <c r="O7" s="17">
        <v>0</v>
      </c>
      <c r="P7" s="30">
        <v>0</v>
      </c>
      <c r="Q7" s="17">
        <f t="shared" si="0"/>
        <v>1776</v>
      </c>
      <c r="R7" s="17" t="s">
        <v>35</v>
      </c>
    </row>
    <row r="8" s="4" customFormat="1" ht="26" customHeight="1" spans="1:18">
      <c r="A8" s="15">
        <v>4</v>
      </c>
      <c r="B8" s="16" t="s">
        <v>21</v>
      </c>
      <c r="C8" s="17" t="s">
        <v>36</v>
      </c>
      <c r="D8" s="17" t="s">
        <v>37</v>
      </c>
      <c r="E8" s="17" t="s">
        <v>24</v>
      </c>
      <c r="F8" s="18">
        <v>2025.04</v>
      </c>
      <c r="G8" s="17" t="s">
        <v>37</v>
      </c>
      <c r="H8" s="17" t="s">
        <v>25</v>
      </c>
      <c r="I8" s="17">
        <v>1776</v>
      </c>
      <c r="J8" s="17">
        <v>0</v>
      </c>
      <c r="K8" s="17">
        <v>1776</v>
      </c>
      <c r="L8" s="17">
        <v>2322.18</v>
      </c>
      <c r="M8" s="17">
        <v>2322.18</v>
      </c>
      <c r="N8" s="17">
        <v>0</v>
      </c>
      <c r="O8" s="17">
        <v>0</v>
      </c>
      <c r="P8" s="30">
        <v>0</v>
      </c>
      <c r="Q8" s="17">
        <f>L8+K8</f>
        <v>4098.18</v>
      </c>
      <c r="R8" s="16" t="s">
        <v>26</v>
      </c>
    </row>
    <row r="9" s="3" customFormat="1" ht="26" customHeight="1" spans="1:18">
      <c r="A9" s="15">
        <v>5</v>
      </c>
      <c r="B9" s="16" t="s">
        <v>21</v>
      </c>
      <c r="C9" s="17" t="s">
        <v>38</v>
      </c>
      <c r="D9" s="19" t="s">
        <v>39</v>
      </c>
      <c r="E9" s="19" t="s">
        <v>24</v>
      </c>
      <c r="F9" s="20">
        <v>2025.06</v>
      </c>
      <c r="G9" s="19" t="s">
        <v>39</v>
      </c>
      <c r="H9" s="17" t="s">
        <v>25</v>
      </c>
      <c r="I9" s="17">
        <v>1776</v>
      </c>
      <c r="J9" s="17">
        <v>0</v>
      </c>
      <c r="K9" s="17">
        <v>1776</v>
      </c>
      <c r="L9" s="15">
        <v>0</v>
      </c>
      <c r="M9" s="15">
        <v>0</v>
      </c>
      <c r="N9" s="17">
        <v>0</v>
      </c>
      <c r="O9" s="17">
        <v>0</v>
      </c>
      <c r="P9" s="31">
        <v>0</v>
      </c>
      <c r="Q9" s="17">
        <v>1776</v>
      </c>
      <c r="R9" s="17" t="s">
        <v>35</v>
      </c>
    </row>
    <row r="10" s="3" customFormat="1" ht="26" customHeight="1" spans="1:18">
      <c r="A10" s="15">
        <v>6</v>
      </c>
      <c r="B10" s="16" t="s">
        <v>21</v>
      </c>
      <c r="C10" s="17" t="s">
        <v>38</v>
      </c>
      <c r="D10" s="19" t="s">
        <v>40</v>
      </c>
      <c r="E10" s="19" t="s">
        <v>29</v>
      </c>
      <c r="F10" s="20">
        <v>2025.01</v>
      </c>
      <c r="G10" s="19" t="s">
        <v>40</v>
      </c>
      <c r="H10" s="17" t="s">
        <v>25</v>
      </c>
      <c r="I10" s="17">
        <v>1776</v>
      </c>
      <c r="J10" s="17">
        <v>1345.92</v>
      </c>
      <c r="K10" s="17">
        <f>I10-J10</f>
        <v>430.08</v>
      </c>
      <c r="L10" s="32">
        <v>1564.99</v>
      </c>
      <c r="M10" s="32">
        <v>1564.99</v>
      </c>
      <c r="N10" s="15">
        <v>0</v>
      </c>
      <c r="O10" s="15">
        <v>0</v>
      </c>
      <c r="P10" s="31">
        <v>0</v>
      </c>
      <c r="Q10" s="32">
        <f>L10+K10</f>
        <v>1995.07</v>
      </c>
      <c r="R10" s="16" t="s">
        <v>26</v>
      </c>
    </row>
    <row r="11" s="3" customFormat="1" ht="26" customHeight="1" spans="1:18">
      <c r="A11" s="15">
        <v>7</v>
      </c>
      <c r="B11" s="16" t="s">
        <v>21</v>
      </c>
      <c r="C11" s="17" t="s">
        <v>38</v>
      </c>
      <c r="D11" s="19" t="s">
        <v>41</v>
      </c>
      <c r="E11" s="19" t="s">
        <v>24</v>
      </c>
      <c r="F11" s="20">
        <v>2024.11</v>
      </c>
      <c r="G11" s="19" t="s">
        <v>42</v>
      </c>
      <c r="H11" s="17" t="s">
        <v>43</v>
      </c>
      <c r="I11" s="17">
        <v>1776</v>
      </c>
      <c r="J11" s="17">
        <v>1436</v>
      </c>
      <c r="K11" s="17">
        <v>340</v>
      </c>
      <c r="L11" s="32">
        <v>0</v>
      </c>
      <c r="M11" s="32">
        <v>0</v>
      </c>
      <c r="N11" s="15">
        <v>0</v>
      </c>
      <c r="O11" s="15">
        <v>0</v>
      </c>
      <c r="P11" s="31">
        <v>0</v>
      </c>
      <c r="Q11" s="32">
        <f>I11-J11</f>
        <v>340</v>
      </c>
      <c r="R11" s="17" t="s">
        <v>35</v>
      </c>
    </row>
    <row r="12" s="3" customFormat="1" ht="26" customHeight="1" spans="1:18">
      <c r="A12" s="15">
        <v>8</v>
      </c>
      <c r="B12" s="16" t="s">
        <v>21</v>
      </c>
      <c r="C12" s="17" t="s">
        <v>44</v>
      </c>
      <c r="D12" s="19" t="s">
        <v>45</v>
      </c>
      <c r="E12" s="19" t="s">
        <v>29</v>
      </c>
      <c r="F12" s="20">
        <v>2025.02</v>
      </c>
      <c r="G12" s="19" t="s">
        <v>46</v>
      </c>
      <c r="H12" s="17" t="s">
        <v>31</v>
      </c>
      <c r="I12" s="17">
        <v>1776</v>
      </c>
      <c r="J12" s="17">
        <v>0</v>
      </c>
      <c r="K12" s="17">
        <v>1776</v>
      </c>
      <c r="L12" s="32">
        <v>0</v>
      </c>
      <c r="M12" s="32">
        <v>0</v>
      </c>
      <c r="N12" s="15">
        <v>0</v>
      </c>
      <c r="O12" s="15">
        <v>0</v>
      </c>
      <c r="P12" s="31">
        <v>0</v>
      </c>
      <c r="Q12" s="17">
        <v>1776</v>
      </c>
      <c r="R12" s="17" t="s">
        <v>35</v>
      </c>
    </row>
    <row r="13" s="3" customFormat="1" ht="26" customHeight="1" spans="1:18">
      <c r="A13" s="15">
        <v>9</v>
      </c>
      <c r="B13" s="16" t="s">
        <v>21</v>
      </c>
      <c r="C13" s="19" t="s">
        <v>27</v>
      </c>
      <c r="D13" s="19" t="s">
        <v>47</v>
      </c>
      <c r="E13" s="19" t="s">
        <v>24</v>
      </c>
      <c r="F13" s="20">
        <v>2025.06</v>
      </c>
      <c r="G13" s="19" t="s">
        <v>48</v>
      </c>
      <c r="H13" s="17" t="s">
        <v>31</v>
      </c>
      <c r="I13" s="17">
        <v>0</v>
      </c>
      <c r="J13" s="17">
        <v>0</v>
      </c>
      <c r="K13" s="17">
        <v>0</v>
      </c>
      <c r="L13" s="32">
        <v>4047.83</v>
      </c>
      <c r="M13" s="32">
        <v>4047.83</v>
      </c>
      <c r="N13" s="15">
        <v>0</v>
      </c>
      <c r="O13" s="15">
        <v>0</v>
      </c>
      <c r="P13" s="31">
        <v>0</v>
      </c>
      <c r="Q13" s="32">
        <v>4047.83</v>
      </c>
      <c r="R13" s="16" t="s">
        <v>32</v>
      </c>
    </row>
    <row r="14" s="3" customFormat="1" ht="26" customHeight="1" spans="1:18">
      <c r="A14" s="15">
        <v>10</v>
      </c>
      <c r="B14" s="16" t="s">
        <v>21</v>
      </c>
      <c r="C14" s="19" t="s">
        <v>44</v>
      </c>
      <c r="D14" s="19" t="s">
        <v>49</v>
      </c>
      <c r="E14" s="19" t="s">
        <v>24</v>
      </c>
      <c r="F14" s="20">
        <v>2025.06</v>
      </c>
      <c r="G14" s="19" t="s">
        <v>49</v>
      </c>
      <c r="H14" s="17" t="s">
        <v>25</v>
      </c>
      <c r="I14" s="17">
        <v>1776</v>
      </c>
      <c r="J14" s="17">
        <v>0</v>
      </c>
      <c r="K14" s="17">
        <v>1776</v>
      </c>
      <c r="L14" s="32">
        <v>162.48</v>
      </c>
      <c r="M14" s="32">
        <v>162.48</v>
      </c>
      <c r="N14" s="15">
        <v>0</v>
      </c>
      <c r="O14" s="15">
        <v>0</v>
      </c>
      <c r="P14" s="31">
        <v>0</v>
      </c>
      <c r="Q14" s="32">
        <v>1938.48</v>
      </c>
      <c r="R14" s="17" t="s">
        <v>26</v>
      </c>
    </row>
    <row r="15" s="3" customFormat="1" ht="26" customHeight="1" spans="1:18">
      <c r="A15" s="15">
        <v>11</v>
      </c>
      <c r="B15" s="16" t="s">
        <v>21</v>
      </c>
      <c r="C15" s="19" t="s">
        <v>44</v>
      </c>
      <c r="D15" s="19" t="s">
        <v>50</v>
      </c>
      <c r="E15" s="19" t="s">
        <v>29</v>
      </c>
      <c r="F15" s="20"/>
      <c r="G15" s="19" t="s">
        <v>50</v>
      </c>
      <c r="H15" s="17" t="s">
        <v>25</v>
      </c>
      <c r="I15" s="17">
        <v>0</v>
      </c>
      <c r="J15" s="17">
        <v>0</v>
      </c>
      <c r="K15" s="17">
        <v>0</v>
      </c>
      <c r="L15" s="32">
        <v>2077.39</v>
      </c>
      <c r="M15" s="32">
        <v>2077.39</v>
      </c>
      <c r="N15" s="15">
        <v>0</v>
      </c>
      <c r="O15" s="15">
        <v>0</v>
      </c>
      <c r="P15" s="31">
        <v>0</v>
      </c>
      <c r="Q15" s="32">
        <v>2077.39</v>
      </c>
      <c r="R15" s="16" t="s">
        <v>51</v>
      </c>
    </row>
    <row r="16" s="3" customFormat="1" ht="26" customHeight="1" spans="1:18">
      <c r="A16" s="15">
        <v>12</v>
      </c>
      <c r="B16" s="16" t="s">
        <v>21</v>
      </c>
      <c r="C16" s="19" t="s">
        <v>44</v>
      </c>
      <c r="D16" s="19" t="s">
        <v>52</v>
      </c>
      <c r="E16" s="19" t="s">
        <v>29</v>
      </c>
      <c r="F16" s="20"/>
      <c r="G16" s="19" t="s">
        <v>52</v>
      </c>
      <c r="H16" s="17" t="s">
        <v>25</v>
      </c>
      <c r="I16" s="17">
        <v>0</v>
      </c>
      <c r="J16" s="17">
        <v>0</v>
      </c>
      <c r="K16" s="17">
        <v>0</v>
      </c>
      <c r="L16" s="32">
        <v>1072.09</v>
      </c>
      <c r="M16" s="32">
        <v>1072.09</v>
      </c>
      <c r="N16" s="15">
        <v>0</v>
      </c>
      <c r="O16" s="15">
        <v>0</v>
      </c>
      <c r="P16" s="31">
        <v>0</v>
      </c>
      <c r="Q16" s="32">
        <v>1072.09</v>
      </c>
      <c r="R16" s="16" t="s">
        <v>51</v>
      </c>
    </row>
    <row r="17" s="3" customFormat="1" ht="26" customHeight="1" spans="1:18">
      <c r="A17" s="15">
        <v>13</v>
      </c>
      <c r="B17" s="16" t="s">
        <v>21</v>
      </c>
      <c r="C17" s="19" t="s">
        <v>53</v>
      </c>
      <c r="D17" s="19" t="s">
        <v>54</v>
      </c>
      <c r="E17" s="19" t="s">
        <v>24</v>
      </c>
      <c r="F17" s="20"/>
      <c r="G17" s="19" t="s">
        <v>54</v>
      </c>
      <c r="H17" s="17" t="s">
        <v>25</v>
      </c>
      <c r="I17" s="17">
        <v>0</v>
      </c>
      <c r="J17" s="17">
        <v>0</v>
      </c>
      <c r="K17" s="17">
        <v>0</v>
      </c>
      <c r="L17" s="32">
        <v>428.98</v>
      </c>
      <c r="M17" s="32">
        <v>428.98</v>
      </c>
      <c r="N17" s="15">
        <v>0</v>
      </c>
      <c r="O17" s="15">
        <v>0</v>
      </c>
      <c r="P17" s="31">
        <v>0</v>
      </c>
      <c r="Q17" s="32">
        <v>428.98</v>
      </c>
      <c r="R17" s="16" t="s">
        <v>51</v>
      </c>
    </row>
    <row r="18" s="3" customFormat="1" ht="26" customHeight="1" spans="1:18">
      <c r="A18" s="15">
        <v>14</v>
      </c>
      <c r="B18" s="16" t="s">
        <v>21</v>
      </c>
      <c r="C18" s="19" t="s">
        <v>53</v>
      </c>
      <c r="D18" s="19" t="s">
        <v>55</v>
      </c>
      <c r="E18" s="19" t="s">
        <v>29</v>
      </c>
      <c r="F18" s="20"/>
      <c r="G18" s="19" t="s">
        <v>55</v>
      </c>
      <c r="H18" s="17" t="s">
        <v>25</v>
      </c>
      <c r="I18" s="17">
        <v>0</v>
      </c>
      <c r="J18" s="17">
        <v>0</v>
      </c>
      <c r="K18" s="17">
        <v>0</v>
      </c>
      <c r="L18" s="32">
        <v>549.04</v>
      </c>
      <c r="M18" s="32">
        <v>549.04</v>
      </c>
      <c r="N18" s="15">
        <v>0</v>
      </c>
      <c r="O18" s="15">
        <v>0</v>
      </c>
      <c r="P18" s="31">
        <v>0</v>
      </c>
      <c r="Q18" s="32">
        <v>549.04</v>
      </c>
      <c r="R18" s="16" t="s">
        <v>51</v>
      </c>
    </row>
    <row r="19" s="3" customFormat="1" ht="26" customHeight="1" spans="1:18">
      <c r="A19" s="15">
        <v>15</v>
      </c>
      <c r="B19" s="16" t="s">
        <v>21</v>
      </c>
      <c r="C19" s="19" t="s">
        <v>53</v>
      </c>
      <c r="D19" s="19" t="s">
        <v>56</v>
      </c>
      <c r="E19" s="19" t="s">
        <v>29</v>
      </c>
      <c r="F19" s="20"/>
      <c r="G19" s="19" t="s">
        <v>56</v>
      </c>
      <c r="H19" s="17" t="s">
        <v>25</v>
      </c>
      <c r="I19" s="17">
        <v>0</v>
      </c>
      <c r="J19" s="17">
        <v>0</v>
      </c>
      <c r="K19" s="17">
        <v>0</v>
      </c>
      <c r="L19" s="32">
        <v>428.98</v>
      </c>
      <c r="M19" s="32">
        <v>428.98</v>
      </c>
      <c r="N19" s="15">
        <v>0</v>
      </c>
      <c r="O19" s="15">
        <v>0</v>
      </c>
      <c r="P19" s="31">
        <v>0</v>
      </c>
      <c r="Q19" s="32">
        <v>428.98</v>
      </c>
      <c r="R19" s="16" t="s">
        <v>51</v>
      </c>
    </row>
    <row r="20" s="3" customFormat="1" ht="26" customHeight="1" spans="1:18">
      <c r="A20" s="15">
        <v>16</v>
      </c>
      <c r="B20" s="16" t="s">
        <v>21</v>
      </c>
      <c r="C20" s="21" t="s">
        <v>44</v>
      </c>
      <c r="D20" s="21" t="s">
        <v>57</v>
      </c>
      <c r="E20" s="19" t="s">
        <v>24</v>
      </c>
      <c r="F20" s="20"/>
      <c r="G20" s="21" t="s">
        <v>57</v>
      </c>
      <c r="H20" s="17" t="s">
        <v>25</v>
      </c>
      <c r="I20" s="17">
        <v>0</v>
      </c>
      <c r="J20" s="17">
        <v>0</v>
      </c>
      <c r="K20" s="17">
        <v>0</v>
      </c>
      <c r="L20" s="32">
        <v>694.14</v>
      </c>
      <c r="M20" s="32">
        <v>694.14</v>
      </c>
      <c r="N20" s="15">
        <v>0</v>
      </c>
      <c r="O20" s="15">
        <v>0</v>
      </c>
      <c r="P20" s="31">
        <v>0</v>
      </c>
      <c r="Q20" s="32">
        <v>694.14</v>
      </c>
      <c r="R20" s="16" t="s">
        <v>51</v>
      </c>
    </row>
    <row r="21" s="3" customFormat="1" ht="26" customHeight="1" spans="1:18">
      <c r="A21" s="19"/>
      <c r="B21" s="16"/>
      <c r="C21" s="21"/>
      <c r="D21" s="19"/>
      <c r="E21" s="19"/>
      <c r="F21" s="20"/>
      <c r="G21" s="19"/>
      <c r="H21" s="19"/>
      <c r="I21" s="33"/>
      <c r="J21" s="19"/>
      <c r="K21" s="32"/>
      <c r="L21" s="32"/>
      <c r="M21" s="32"/>
      <c r="N21" s="32"/>
      <c r="O21" s="32"/>
      <c r="P21" s="31"/>
      <c r="Q21" s="19"/>
      <c r="R21" s="16"/>
    </row>
    <row r="22" s="3" customFormat="1" ht="26" customHeight="1" spans="1:18">
      <c r="A22" s="19"/>
      <c r="B22" s="16"/>
      <c r="C22" s="21"/>
      <c r="D22" s="19"/>
      <c r="E22" s="19"/>
      <c r="F22" s="22"/>
      <c r="G22" s="19"/>
      <c r="H22" s="19"/>
      <c r="I22" s="33"/>
      <c r="J22" s="19"/>
      <c r="K22" s="32"/>
      <c r="L22" s="32"/>
      <c r="M22" s="32"/>
      <c r="N22" s="32"/>
      <c r="O22" s="32"/>
      <c r="P22" s="31"/>
      <c r="Q22" s="19"/>
      <c r="R22" s="16"/>
    </row>
    <row r="23" s="5" customFormat="1" ht="24" customHeight="1" spans="1:20">
      <c r="A23" s="19" t="s">
        <v>15</v>
      </c>
      <c r="B23" s="19"/>
      <c r="C23" s="19"/>
      <c r="D23" s="19"/>
      <c r="E23" s="19"/>
      <c r="F23" s="19"/>
      <c r="G23" s="19"/>
      <c r="H23" s="19"/>
      <c r="I23" s="31">
        <f t="shared" ref="I23:Q23" si="1">SUM(I5:I22)</f>
        <v>14208</v>
      </c>
      <c r="J23" s="31">
        <f t="shared" si="1"/>
        <v>2781.92</v>
      </c>
      <c r="K23" s="31">
        <f t="shared" si="1"/>
        <v>11426.08</v>
      </c>
      <c r="L23" s="31">
        <f t="shared" si="1"/>
        <v>38653.37</v>
      </c>
      <c r="M23" s="31">
        <f t="shared" si="1"/>
        <v>20307.54</v>
      </c>
      <c r="N23" s="31">
        <f t="shared" si="1"/>
        <v>0</v>
      </c>
      <c r="O23" s="31">
        <f t="shared" si="1"/>
        <v>18345.83</v>
      </c>
      <c r="P23" s="31">
        <f t="shared" si="1"/>
        <v>0</v>
      </c>
      <c r="Q23" s="31">
        <f t="shared" si="1"/>
        <v>50079.45</v>
      </c>
      <c r="R23" s="40"/>
      <c r="S23" s="3"/>
      <c r="T23" s="3"/>
    </row>
    <row r="24" s="1" customFormat="1" spans="1:11">
      <c r="A24" s="7"/>
      <c r="I24" s="34"/>
      <c r="K24" s="35"/>
    </row>
    <row r="25" s="6" customFormat="1" ht="30" customHeight="1" spans="1:16">
      <c r="A25" s="23"/>
      <c r="B25" s="24"/>
      <c r="C25" s="25" t="s">
        <v>58</v>
      </c>
      <c r="D25" s="24"/>
      <c r="E25" s="26"/>
      <c r="F25" s="27"/>
      <c r="G25" s="26" t="s">
        <v>59</v>
      </c>
      <c r="I25" s="36"/>
      <c r="J25" s="36"/>
      <c r="K25" s="37"/>
      <c r="L25" s="36"/>
      <c r="M25" s="38"/>
      <c r="N25" s="38" t="s">
        <v>60</v>
      </c>
      <c r="O25" s="38"/>
      <c r="P25" s="38"/>
    </row>
    <row r="26" s="1" customFormat="1" spans="1:11">
      <c r="A26" s="7"/>
      <c r="I26" s="34"/>
      <c r="K26" s="35"/>
    </row>
  </sheetData>
  <mergeCells count="20">
    <mergeCell ref="A1:R1"/>
    <mergeCell ref="A2:E2"/>
    <mergeCell ref="O2:Q2"/>
    <mergeCell ref="L3:O3"/>
    <mergeCell ref="A23:C23"/>
    <mergeCell ref="D23:E23"/>
    <mergeCell ref="N25:P25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P3:P4"/>
    <mergeCell ref="Q3:Q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遇上你是我的缘</cp:lastModifiedBy>
  <dcterms:created xsi:type="dcterms:W3CDTF">2025-09-01T16:31:45Z</dcterms:created>
  <dcterms:modified xsi:type="dcterms:W3CDTF">2025-09-08T07:21:21Z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01C22286D4024761A414D3EBD761194E_13</vt:lpwstr>
  </property>
  <property fmtid="{D5CDD505-2E9C-101B-9397-08002B2CF9AE}" pid="3" name="KSOProductBuildVer">
    <vt:lpwstr>2052-12.1.0.18276</vt:lpwstr>
  </property>
</Properties>
</file>