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农村低保 " sheetId="1" r:id="rId1"/>
    <sheet name="农村特困" sheetId="5" r:id="rId2"/>
    <sheet name="重残" sheetId="6" r:id="rId3"/>
    <sheet name="事实无人抚养儿童" sheetId="8" r:id="rId4"/>
    <sheet name="困残" sheetId="7" r:id="rId5"/>
  </sheets>
  <definedNames>
    <definedName name="_xlnm._FilterDatabase" localSheetId="0" hidden="1">'农村低保 '!$A$3:$XEX$17</definedName>
    <definedName name="_xlnm.Print_Titles" localSheetId="0">'农村低保 '!$1:$3</definedName>
    <definedName name="_xlnm.Print_Area" localSheetId="0">'农村低保 '!$A$1:$I$17</definedName>
    <definedName name="_xlnm._FilterDatabase" localSheetId="1" hidden="1">农村特困!$3:$6</definedName>
    <definedName name="_xlnm.Print_Titles" localSheetId="1">农村特困!$3:$3</definedName>
    <definedName name="_xlnm.Print_Area" localSheetId="1">农村特困!$A$1:$L$6</definedName>
    <definedName name="_xlnm._FilterDatabase" localSheetId="2" hidden="1">重残!$A$3:$XFB$21</definedName>
    <definedName name="_xlnm.Print_Titles" localSheetId="2">重残!$3:$3</definedName>
    <definedName name="_xlnm._FilterDatabase" localSheetId="4" hidden="1">困残!$A$3:$XFB$11</definedName>
    <definedName name="_xlnm.Print_Titles" localSheetId="4">困残!$3:$3</definedName>
  </definedNames>
  <calcPr calcId="144525"/>
</workbook>
</file>

<file path=xl/sharedStrings.xml><?xml version="1.0" encoding="utf-8"?>
<sst xmlns="http://schemas.openxmlformats.org/spreadsheetml/2006/main" count="346" uniqueCount="116">
  <si>
    <t>西岔镇2025年9月农村低保金发放公示表</t>
  </si>
  <si>
    <t>填报单位：</t>
  </si>
  <si>
    <t>公示时间：2025年8月22日-2025年8月28日</t>
  </si>
  <si>
    <t>序号</t>
  </si>
  <si>
    <t>户主姓名</t>
  </si>
  <si>
    <t>住址</t>
  </si>
  <si>
    <t>低保类别</t>
  </si>
  <si>
    <t>享受人数</t>
  </si>
  <si>
    <t>保障标准</t>
  </si>
  <si>
    <t>9月保障
救助金额</t>
  </si>
  <si>
    <t>持卡人姓名</t>
  </si>
  <si>
    <t>备注</t>
  </si>
  <si>
    <t>杨增玉</t>
  </si>
  <si>
    <t>岘子村</t>
  </si>
  <si>
    <t>一类</t>
  </si>
  <si>
    <t>马桂芳</t>
  </si>
  <si>
    <t>王金万</t>
  </si>
  <si>
    <t>王成</t>
  </si>
  <si>
    <t>二类</t>
  </si>
  <si>
    <t>李茂万</t>
  </si>
  <si>
    <t>李文晖</t>
  </si>
  <si>
    <t>李茂尧</t>
  </si>
  <si>
    <t>王克翠</t>
  </si>
  <si>
    <t>李茂琪</t>
  </si>
  <si>
    <t>徐桂香</t>
  </si>
  <si>
    <t>魏万国</t>
  </si>
  <si>
    <t>魏青万</t>
  </si>
  <si>
    <t>三类</t>
  </si>
  <si>
    <t>魏红燕</t>
  </si>
  <si>
    <t>杨顺齐</t>
  </si>
  <si>
    <t>杨增举</t>
  </si>
  <si>
    <t>村干部签字：</t>
  </si>
  <si>
    <t>监委会主任及意见：</t>
  </si>
  <si>
    <t>监委会主任电话：</t>
  </si>
  <si>
    <t>西岔镇2025年9月份农村特困供养金发放公示表</t>
  </si>
  <si>
    <t>所在镇
（中心社区）</t>
  </si>
  <si>
    <t>村（社区）</t>
  </si>
  <si>
    <t>供养人姓名</t>
  </si>
  <si>
    <t>性别</t>
  </si>
  <si>
    <t>民族</t>
  </si>
  <si>
    <t>自理能力情况</t>
  </si>
  <si>
    <t>月发放标准/元</t>
  </si>
  <si>
    <t>合计保障金额/元</t>
  </si>
  <si>
    <t>帐户姓名</t>
  </si>
  <si>
    <t>西岔镇</t>
  </si>
  <si>
    <t>李兆友</t>
  </si>
  <si>
    <t>男</t>
  </si>
  <si>
    <t>汉族</t>
  </si>
  <si>
    <t>完全丧失</t>
  </si>
  <si>
    <t>杨菊兰</t>
  </si>
  <si>
    <t>女</t>
  </si>
  <si>
    <t>全自理</t>
  </si>
  <si>
    <t>镇监督电话：5881227</t>
  </si>
  <si>
    <t>西岔镇2025年9月份重度残疾人护理补贴发放公示表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</si>
  <si>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</si>
  <si>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</si>
  <si>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</si>
  <si>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</si>
  <si>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</si>
  <si>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</si>
  <si>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</si>
  <si>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9月发放金额</t>
  </si>
  <si>
    <t>刘永娣</t>
  </si>
  <si>
    <t>多重</t>
  </si>
  <si>
    <t>一级</t>
  </si>
  <si>
    <t>农村低保一类</t>
  </si>
  <si>
    <t>是</t>
  </si>
  <si>
    <t>视力一级;听力一级;言语一级;</t>
  </si>
  <si>
    <t>精神</t>
  </si>
  <si>
    <t>二级</t>
  </si>
  <si>
    <t>农村低保二类</t>
  </si>
  <si>
    <t>杨合贵</t>
  </si>
  <si>
    <t>听力</t>
  </si>
  <si>
    <t>否</t>
  </si>
  <si>
    <t>智力</t>
  </si>
  <si>
    <t>李兆诗</t>
  </si>
  <si>
    <t>党希兰</t>
  </si>
  <si>
    <t>视力一级;肢体二级;</t>
  </si>
  <si>
    <t>杨增花</t>
  </si>
  <si>
    <t>视力</t>
  </si>
  <si>
    <t>赵玉霞</t>
  </si>
  <si>
    <t>肢体</t>
  </si>
  <si>
    <t>陈桂香</t>
  </si>
  <si>
    <t>杨顺安</t>
  </si>
  <si>
    <t>魏元孔</t>
  </si>
  <si>
    <t>魏晋丽</t>
  </si>
  <si>
    <t xml:space="preserve">杨增举 </t>
  </si>
  <si>
    <t>听力一级;言语一级;</t>
  </si>
  <si>
    <t>视力一级;精神一级;</t>
  </si>
  <si>
    <t>杨增发</t>
  </si>
  <si>
    <t>张自选</t>
  </si>
  <si>
    <t>肢体二级;精神三级;</t>
  </si>
  <si>
    <t>王仲英</t>
  </si>
  <si>
    <t>魏兰英</t>
  </si>
  <si>
    <t>西岔镇2025年9月事实无人抚养儿童基本生活补贴发放表</t>
  </si>
  <si>
    <t>填报单位：西岔镇人民政府</t>
  </si>
  <si>
    <t>村（社）</t>
  </si>
  <si>
    <t>现住址</t>
  </si>
  <si>
    <t>儿童姓名</t>
  </si>
  <si>
    <t>监护人姓名</t>
  </si>
  <si>
    <t>享受类别       （全额/差额）</t>
  </si>
  <si>
    <t>已享受政策及标准</t>
  </si>
  <si>
    <t>银行开户人</t>
  </si>
  <si>
    <t>9月实际发放金额</t>
  </si>
  <si>
    <t>王艳</t>
  </si>
  <si>
    <t>顾成兰</t>
  </si>
  <si>
    <t>杨安烁</t>
  </si>
  <si>
    <t>1080/380</t>
  </si>
  <si>
    <t>低保一类，享受金额700元</t>
  </si>
  <si>
    <t>西岔镇2025年9月份困难残疾人生活补贴发放公示表</t>
  </si>
  <si>
    <t>残疾
类别</t>
  </si>
  <si>
    <t>残疾
等级</t>
  </si>
  <si>
    <t>享受低
保类别</t>
  </si>
  <si>
    <t>是否享受重度残疾人护理补贴</t>
  </si>
  <si>
    <t>9月发
放金额</t>
  </si>
  <si>
    <t>三级</t>
  </si>
</sst>
</file>

<file path=xl/styles.xml><?xml version="1.0" encoding="utf-8"?>
<styleSheet xmlns="http://schemas.openxmlformats.org/spreadsheetml/2006/main">
  <numFmts count="8">
    <numFmt numFmtId="176" formatCode="0_);[Red]\(0\)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.00_);[Red]\(0.00\)"/>
    <numFmt numFmtId="179" formatCode="0_ "/>
    <numFmt numFmtId="41" formatCode="_ * #,##0_ ;_ * \-#,##0_ ;_ * &quot;-&quot;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9"/>
      <name val="宋体"/>
      <charset val="134"/>
      <scheme val="maj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22"/>
      <color rgb="FF000000"/>
      <name val="方正小标宋简体"/>
      <charset val="134"/>
    </font>
    <font>
      <b/>
      <sz val="11"/>
      <color rgb="FF000000"/>
      <name val="宋体"/>
      <charset val="134"/>
    </font>
    <font>
      <b/>
      <sz val="12"/>
      <color rgb="FF000000"/>
      <name val="楷体"/>
      <charset val="0"/>
    </font>
    <font>
      <sz val="11"/>
      <color rgb="FF000000"/>
      <name val="宋体"/>
      <charset val="134"/>
    </font>
    <font>
      <sz val="20"/>
      <name val="方正小标宋简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rgb="FF000000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2"/>
      <color rgb="FF000000"/>
      <name val="黑体"/>
      <charset val="134"/>
    </font>
    <font>
      <b/>
      <sz val="24"/>
      <name val="宋体"/>
      <charset val="134"/>
      <scheme val="major"/>
    </font>
    <font>
      <b/>
      <sz val="9"/>
      <name val="宋体"/>
      <charset val="134"/>
    </font>
    <font>
      <sz val="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1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29" borderId="11" applyNumberFormat="0" applyAlignment="0" applyProtection="0">
      <alignment vertical="center"/>
    </xf>
    <xf numFmtId="0" fontId="45" fillId="0" borderId="6" applyNumberFormat="0" applyFill="0" applyAlignment="0" applyProtection="0">
      <alignment vertical="center"/>
    </xf>
    <xf numFmtId="0" fontId="46" fillId="27" borderId="1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21" borderId="9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21" borderId="10" applyNumberFormat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9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176" fontId="12" fillId="0" borderId="2" xfId="0" applyNumberFormat="1" applyFont="1" applyFill="1" applyBorder="1" applyAlignment="1" applyProtection="1">
      <alignment horizontal="center" vertical="center" wrapText="1"/>
    </xf>
    <xf numFmtId="176" fontId="13" fillId="0" borderId="2" xfId="0" applyNumberFormat="1" applyFont="1" applyFill="1" applyBorder="1" applyAlignment="1" applyProtection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 applyProtection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</xf>
    <xf numFmtId="49" fontId="11" fillId="0" borderId="0" xfId="0" applyNumberFormat="1" applyFont="1" applyFill="1" applyBorder="1" applyAlignment="1">
      <alignment horizontal="right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vertical="center" wrapText="1"/>
    </xf>
    <xf numFmtId="0" fontId="2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177" fontId="5" fillId="0" borderId="0" xfId="0" applyNumberFormat="1" applyFont="1" applyFill="1" applyAlignment="1">
      <alignment vertical="center"/>
    </xf>
    <xf numFmtId="0" fontId="22" fillId="0" borderId="1" xfId="0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Fill="1" applyAlignment="1">
      <alignment vertical="center"/>
    </xf>
    <xf numFmtId="179" fontId="1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8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9" fontId="28" fillId="0" borderId="4" xfId="0" applyNumberFormat="1" applyFont="1" applyFill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distributed" vertical="center" wrapText="1"/>
    </xf>
    <xf numFmtId="0" fontId="17" fillId="0" borderId="3" xfId="0" applyFont="1" applyFill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 vertical="center" wrapText="1"/>
    </xf>
    <xf numFmtId="179" fontId="29" fillId="0" borderId="0" xfId="0" applyNumberFormat="1" applyFont="1" applyFill="1" applyBorder="1" applyAlignment="1">
      <alignment vertical="center"/>
    </xf>
    <xf numFmtId="0" fontId="28" fillId="0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常规 10 37 2 3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32"/>
  <sheetViews>
    <sheetView tabSelected="1" zoomScale="110" zoomScaleNormal="110" zoomScaleSheetLayoutView="120" workbookViewId="0">
      <pane ySplit="3" topLeftCell="A4" activePane="bottomLeft" state="frozen"/>
      <selection/>
      <selection pane="bottomLeft" activeCell="K14" sqref="K14"/>
    </sheetView>
  </sheetViews>
  <sheetFormatPr defaultColWidth="9" defaultRowHeight="24.45" customHeight="1"/>
  <cols>
    <col min="1" max="1" width="5.86666666666667" style="1" customWidth="1"/>
    <col min="2" max="2" width="8.79166666666667" style="35" customWidth="1"/>
    <col min="3" max="3" width="9.09166666666667" style="1" customWidth="1"/>
    <col min="4" max="4" width="7.66666666666667" style="1" customWidth="1"/>
    <col min="5" max="5" width="7.10833333333333" style="76" customWidth="1"/>
    <col min="6" max="6" width="7.66666666666667" style="1" customWidth="1"/>
    <col min="7" max="7" width="9.95833333333333" style="17" customWidth="1"/>
    <col min="8" max="8" width="9.60833333333333" style="1" customWidth="1"/>
    <col min="9" max="9" width="22.725" style="34" customWidth="1"/>
    <col min="10" max="10" width="9" style="1"/>
    <col min="11" max="11" width="15.625" style="1" customWidth="1"/>
    <col min="12" max="16374" width="9" style="1"/>
    <col min="16378" max="16384" width="9" style="1"/>
  </cols>
  <sheetData>
    <row r="1" s="1" customFormat="1" ht="30" customHeight="1" spans="1:9">
      <c r="A1" s="77" t="s">
        <v>0</v>
      </c>
      <c r="B1" s="77"/>
      <c r="C1" s="77"/>
      <c r="D1" s="77"/>
      <c r="E1" s="77"/>
      <c r="F1" s="77"/>
      <c r="G1" s="77"/>
      <c r="H1" s="77"/>
      <c r="I1" s="77"/>
    </row>
    <row r="2" s="2" customFormat="1" ht="22.05" customHeight="1" spans="1:9">
      <c r="A2" s="5" t="s">
        <v>1</v>
      </c>
      <c r="B2" s="6"/>
      <c r="C2" s="5"/>
      <c r="D2" s="5"/>
      <c r="E2" s="13"/>
      <c r="F2" s="6"/>
      <c r="G2" s="13"/>
      <c r="I2" s="72" t="s">
        <v>2</v>
      </c>
    </row>
    <row r="3" s="2" customFormat="1" ht="30" customHeight="1" spans="1:9">
      <c r="A3" s="78" t="s">
        <v>3</v>
      </c>
      <c r="B3" s="79" t="s">
        <v>4</v>
      </c>
      <c r="C3" s="79" t="s">
        <v>5</v>
      </c>
      <c r="D3" s="79" t="s">
        <v>6</v>
      </c>
      <c r="E3" s="81" t="s">
        <v>7</v>
      </c>
      <c r="F3" s="79" t="s">
        <v>8</v>
      </c>
      <c r="G3" s="81" t="s">
        <v>9</v>
      </c>
      <c r="H3" s="79" t="s">
        <v>10</v>
      </c>
      <c r="I3" s="87" t="s">
        <v>11</v>
      </c>
    </row>
    <row r="4" s="2" customFormat="1" ht="23" customHeight="1" spans="1:9">
      <c r="A4" s="80">
        <f>MAX($A$3:A3)+1</f>
        <v>1</v>
      </c>
      <c r="B4" s="80" t="s">
        <v>12</v>
      </c>
      <c r="C4" s="80" t="s">
        <v>13</v>
      </c>
      <c r="D4" s="80" t="s">
        <v>14</v>
      </c>
      <c r="E4" s="82">
        <v>1</v>
      </c>
      <c r="F4" s="83">
        <v>700</v>
      </c>
      <c r="G4" s="84">
        <f t="shared" ref="G4:G16" si="0">E4*F4</f>
        <v>700</v>
      </c>
      <c r="H4" s="80" t="s">
        <v>12</v>
      </c>
      <c r="I4" s="80"/>
    </row>
    <row r="5" s="2" customFormat="1" ht="23" customHeight="1" spans="1:9">
      <c r="A5" s="80">
        <f>MAX($A$3:A4)+1</f>
        <v>2</v>
      </c>
      <c r="B5" s="80" t="s">
        <v>15</v>
      </c>
      <c r="C5" s="80" t="s">
        <v>13</v>
      </c>
      <c r="D5" s="80" t="s">
        <v>14</v>
      </c>
      <c r="E5" s="85">
        <v>3</v>
      </c>
      <c r="F5" s="83">
        <v>700</v>
      </c>
      <c r="G5" s="84">
        <f t="shared" si="0"/>
        <v>2100</v>
      </c>
      <c r="H5" s="80" t="s">
        <v>15</v>
      </c>
      <c r="I5" s="80"/>
    </row>
    <row r="6" s="2" customFormat="1" ht="23" customHeight="1" spans="1:9">
      <c r="A6" s="80">
        <f>MAX($A$3:A5)+1</f>
        <v>3</v>
      </c>
      <c r="B6" s="80" t="s">
        <v>16</v>
      </c>
      <c r="C6" s="80" t="s">
        <v>13</v>
      </c>
      <c r="D6" s="80" t="s">
        <v>14</v>
      </c>
      <c r="E6" s="85">
        <v>2</v>
      </c>
      <c r="F6" s="83">
        <v>700</v>
      </c>
      <c r="G6" s="84">
        <f t="shared" si="0"/>
        <v>1400</v>
      </c>
      <c r="H6" s="80" t="s">
        <v>16</v>
      </c>
      <c r="I6" s="80"/>
    </row>
    <row r="7" s="2" customFormat="1" ht="23" customHeight="1" spans="1:9">
      <c r="A7" s="80">
        <f>MAX($A$3:A6)+1</f>
        <v>4</v>
      </c>
      <c r="B7" s="80" t="s">
        <v>17</v>
      </c>
      <c r="C7" s="80" t="s">
        <v>13</v>
      </c>
      <c r="D7" s="80" t="s">
        <v>18</v>
      </c>
      <c r="E7" s="85">
        <v>1</v>
      </c>
      <c r="F7" s="83">
        <v>630</v>
      </c>
      <c r="G7" s="84">
        <f t="shared" si="0"/>
        <v>630</v>
      </c>
      <c r="H7" s="80" t="s">
        <v>17</v>
      </c>
      <c r="I7" s="80"/>
    </row>
    <row r="8" s="2" customFormat="1" ht="23" customHeight="1" spans="1:9">
      <c r="A8" s="80">
        <f>MAX($A$3:A7)+1</f>
        <v>5</v>
      </c>
      <c r="B8" s="80" t="s">
        <v>19</v>
      </c>
      <c r="C8" s="80" t="s">
        <v>13</v>
      </c>
      <c r="D8" s="80" t="s">
        <v>18</v>
      </c>
      <c r="E8" s="85">
        <v>2</v>
      </c>
      <c r="F8" s="83">
        <v>630</v>
      </c>
      <c r="G8" s="84">
        <f t="shared" si="0"/>
        <v>1260</v>
      </c>
      <c r="H8" s="80" t="s">
        <v>19</v>
      </c>
      <c r="I8" s="80"/>
    </row>
    <row r="9" s="2" customFormat="1" ht="23" customHeight="1" spans="1:9">
      <c r="A9" s="80">
        <f>MAX($A$3:A8)+1</f>
        <v>6</v>
      </c>
      <c r="B9" s="80" t="s">
        <v>20</v>
      </c>
      <c r="C9" s="80" t="s">
        <v>13</v>
      </c>
      <c r="D9" s="80" t="s">
        <v>14</v>
      </c>
      <c r="E9" s="85">
        <v>1</v>
      </c>
      <c r="F9" s="83">
        <v>700</v>
      </c>
      <c r="G9" s="84">
        <f t="shared" si="0"/>
        <v>700</v>
      </c>
      <c r="H9" s="80" t="s">
        <v>21</v>
      </c>
      <c r="I9" s="80"/>
    </row>
    <row r="10" s="2" customFormat="1" ht="23" customHeight="1" spans="1:9">
      <c r="A10" s="80">
        <f>MAX($A$3:A9)+1</f>
        <v>7</v>
      </c>
      <c r="B10" s="80" t="s">
        <v>22</v>
      </c>
      <c r="C10" s="80" t="s">
        <v>13</v>
      </c>
      <c r="D10" s="80" t="s">
        <v>18</v>
      </c>
      <c r="E10" s="85">
        <v>2</v>
      </c>
      <c r="F10" s="83">
        <v>630</v>
      </c>
      <c r="G10" s="84">
        <f t="shared" si="0"/>
        <v>1260</v>
      </c>
      <c r="H10" s="80" t="s">
        <v>22</v>
      </c>
      <c r="I10" s="80"/>
    </row>
    <row r="11" s="2" customFormat="1" ht="23" customHeight="1" spans="1:9">
      <c r="A11" s="80">
        <f>MAX($A$3:A10)+1</f>
        <v>8</v>
      </c>
      <c r="B11" s="80" t="s">
        <v>23</v>
      </c>
      <c r="C11" s="80" t="s">
        <v>13</v>
      </c>
      <c r="D11" s="80" t="s">
        <v>18</v>
      </c>
      <c r="E11" s="85">
        <v>1</v>
      </c>
      <c r="F11" s="83">
        <v>630</v>
      </c>
      <c r="G11" s="84">
        <f t="shared" si="0"/>
        <v>630</v>
      </c>
      <c r="H11" s="80" t="s">
        <v>23</v>
      </c>
      <c r="I11" s="80"/>
    </row>
    <row r="12" s="2" customFormat="1" ht="23" customHeight="1" spans="1:9">
      <c r="A12" s="80">
        <f>MAX($A$3:A11)+1</f>
        <v>9</v>
      </c>
      <c r="B12" s="80" t="s">
        <v>24</v>
      </c>
      <c r="C12" s="80" t="s">
        <v>13</v>
      </c>
      <c r="D12" s="80" t="s">
        <v>18</v>
      </c>
      <c r="E12" s="85">
        <v>1</v>
      </c>
      <c r="F12" s="83">
        <v>630</v>
      </c>
      <c r="G12" s="84">
        <f t="shared" si="0"/>
        <v>630</v>
      </c>
      <c r="H12" s="80" t="s">
        <v>24</v>
      </c>
      <c r="I12" s="80"/>
    </row>
    <row r="13" s="2" customFormat="1" ht="23" customHeight="1" spans="1:9">
      <c r="A13" s="80">
        <f>MAX($A$3:A12)+1</f>
        <v>10</v>
      </c>
      <c r="B13" s="80" t="s">
        <v>25</v>
      </c>
      <c r="C13" s="80" t="s">
        <v>13</v>
      </c>
      <c r="D13" s="80" t="s">
        <v>14</v>
      </c>
      <c r="E13" s="85">
        <v>2</v>
      </c>
      <c r="F13" s="83">
        <v>700</v>
      </c>
      <c r="G13" s="84">
        <f t="shared" si="0"/>
        <v>1400</v>
      </c>
      <c r="H13" s="80" t="s">
        <v>25</v>
      </c>
      <c r="I13" s="80"/>
    </row>
    <row r="14" s="2" customFormat="1" ht="23" customHeight="1" spans="1:9">
      <c r="A14" s="80">
        <f>MAX($A$3:A13)+1</f>
        <v>11</v>
      </c>
      <c r="B14" s="80" t="s">
        <v>26</v>
      </c>
      <c r="C14" s="80" t="s">
        <v>13</v>
      </c>
      <c r="D14" s="80" t="s">
        <v>27</v>
      </c>
      <c r="E14" s="85">
        <v>5</v>
      </c>
      <c r="F14" s="83">
        <v>100</v>
      </c>
      <c r="G14" s="84">
        <f t="shared" si="0"/>
        <v>500</v>
      </c>
      <c r="H14" s="80" t="s">
        <v>26</v>
      </c>
      <c r="I14" s="80"/>
    </row>
    <row r="15" s="2" customFormat="1" ht="23" customHeight="1" spans="1:9">
      <c r="A15" s="80">
        <f>MAX($A$3:A14)+1</f>
        <v>12</v>
      </c>
      <c r="B15" s="80" t="s">
        <v>28</v>
      </c>
      <c r="C15" s="80" t="s">
        <v>13</v>
      </c>
      <c r="D15" s="80" t="s">
        <v>14</v>
      </c>
      <c r="E15" s="85">
        <v>1</v>
      </c>
      <c r="F15" s="83">
        <v>700</v>
      </c>
      <c r="G15" s="84">
        <f t="shared" si="0"/>
        <v>700</v>
      </c>
      <c r="H15" s="80" t="s">
        <v>29</v>
      </c>
      <c r="I15" s="80"/>
    </row>
    <row r="16" s="2" customFormat="1" ht="23" customHeight="1" spans="1:9">
      <c r="A16" s="80">
        <f>MAX($A$3:A15)+1</f>
        <v>13</v>
      </c>
      <c r="B16" s="80" t="s">
        <v>30</v>
      </c>
      <c r="C16" s="80" t="s">
        <v>13</v>
      </c>
      <c r="D16" s="80" t="s">
        <v>14</v>
      </c>
      <c r="E16" s="85">
        <v>1</v>
      </c>
      <c r="F16" s="83">
        <v>700</v>
      </c>
      <c r="G16" s="84">
        <f t="shared" si="0"/>
        <v>700</v>
      </c>
      <c r="H16" s="80" t="s">
        <v>30</v>
      </c>
      <c r="I16" s="80"/>
    </row>
    <row r="17" s="3" customFormat="1" customHeight="1" spans="1:16382">
      <c r="A17" s="2" t="s">
        <v>31</v>
      </c>
      <c r="B17" s="12"/>
      <c r="C17" s="2"/>
      <c r="D17" s="2"/>
      <c r="E17" s="16" t="s">
        <v>32</v>
      </c>
      <c r="F17" s="2"/>
      <c r="G17" s="17"/>
      <c r="H17" s="2" t="s">
        <v>33</v>
      </c>
      <c r="I17" s="5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X17" s="2"/>
      <c r="XEY17" s="2"/>
      <c r="XEZ17" s="2"/>
      <c r="XFA17" s="2"/>
      <c r="XFB17" s="2"/>
    </row>
    <row r="19" customHeight="1" spans="7:7">
      <c r="G19" s="86"/>
    </row>
    <row r="118" customFormat="1" customHeight="1" spans="1:9">
      <c r="A118" s="65"/>
      <c r="B118" s="65"/>
      <c r="C118" s="65"/>
      <c r="D118" s="65"/>
      <c r="E118" s="65"/>
      <c r="F118" s="65"/>
      <c r="G118" s="65"/>
      <c r="H118" s="65"/>
      <c r="I118" s="65"/>
    </row>
    <row r="132" customFormat="1" customHeight="1" spans="1:9">
      <c r="A132" s="65"/>
      <c r="B132" s="65"/>
      <c r="C132" s="65"/>
      <c r="D132" s="65"/>
      <c r="E132" s="65"/>
      <c r="F132" s="65"/>
      <c r="G132" s="65"/>
      <c r="H132" s="65"/>
      <c r="I132" s="65"/>
    </row>
  </sheetData>
  <mergeCells count="2">
    <mergeCell ref="A1:I1"/>
    <mergeCell ref="A2:E2"/>
  </mergeCells>
  <printOptions horizontalCentered="1"/>
  <pageMargins left="0.0784722222222222" right="0.0784722222222222" top="0.354166666666667" bottom="0.314583333333333" header="0.393055555555556" footer="0.0784722222222222"/>
  <pageSetup paperSize="9" scale="97" fitToHeight="0" orientation="portrait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D61"/>
  <sheetViews>
    <sheetView view="pageBreakPreview" zoomScaleNormal="100" workbookViewId="0">
      <selection activeCell="H10" sqref="H10"/>
    </sheetView>
  </sheetViews>
  <sheetFormatPr defaultColWidth="12.1" defaultRowHeight="39" customHeight="1"/>
  <cols>
    <col min="1" max="1" width="5" style="62" customWidth="1"/>
    <col min="2" max="2" width="7.33333333333333" style="62" customWidth="1"/>
    <col min="3" max="3" width="7.5" style="62" customWidth="1"/>
    <col min="4" max="4" width="8.75" style="63" customWidth="1"/>
    <col min="5" max="5" width="3.85" style="62" customWidth="1"/>
    <col min="6" max="6" width="4.88333333333333" style="62" customWidth="1"/>
    <col min="7" max="7" width="5.225" style="62" customWidth="1"/>
    <col min="8" max="8" width="8.625" style="63" customWidth="1"/>
    <col min="9" max="9" width="6.41666666666667" style="62" customWidth="1"/>
    <col min="10" max="10" width="7.15" style="62" customWidth="1"/>
    <col min="11" max="11" width="8.64166666666667" style="62" customWidth="1"/>
    <col min="12" max="12" width="15.125" style="62" customWidth="1"/>
    <col min="13" max="13" width="16.25" style="62" customWidth="1"/>
    <col min="14" max="24" width="12.1" style="62"/>
    <col min="25" max="16377" width="12.1" style="64"/>
    <col min="16378" max="16384" width="12.1" style="65"/>
  </cols>
  <sheetData>
    <row r="1" s="59" customFormat="1" ht="43" customHeight="1" spans="1:12">
      <c r="A1" s="66" t="s">
        <v>34</v>
      </c>
      <c r="B1" s="66"/>
      <c r="C1" s="66"/>
      <c r="D1" s="67"/>
      <c r="E1" s="66"/>
      <c r="F1" s="66"/>
      <c r="G1" s="66"/>
      <c r="H1" s="67"/>
      <c r="I1" s="67"/>
      <c r="J1" s="67"/>
      <c r="K1" s="66"/>
      <c r="L1" s="67"/>
    </row>
    <row r="2" s="2" customFormat="1" ht="22.05" customHeight="1" spans="1:11">
      <c r="A2" s="5" t="s">
        <v>1</v>
      </c>
      <c r="B2" s="6"/>
      <c r="C2" s="5"/>
      <c r="D2" s="5"/>
      <c r="E2" s="13"/>
      <c r="F2" s="6"/>
      <c r="G2" s="13"/>
      <c r="I2" s="72" t="s">
        <v>2</v>
      </c>
      <c r="J2" s="72"/>
      <c r="K2" s="72"/>
    </row>
    <row r="3" s="60" customFormat="1" ht="49" customHeight="1" spans="1:24">
      <c r="A3" s="68" t="s">
        <v>3</v>
      </c>
      <c r="B3" s="69" t="s">
        <v>35</v>
      </c>
      <c r="C3" s="68" t="s">
        <v>36</v>
      </c>
      <c r="D3" s="68" t="s">
        <v>37</v>
      </c>
      <c r="E3" s="68" t="s">
        <v>38</v>
      </c>
      <c r="F3" s="68" t="s">
        <v>39</v>
      </c>
      <c r="G3" s="68" t="s">
        <v>7</v>
      </c>
      <c r="H3" s="68" t="s">
        <v>40</v>
      </c>
      <c r="I3" s="68" t="s">
        <v>41</v>
      </c>
      <c r="J3" s="68" t="s">
        <v>42</v>
      </c>
      <c r="K3" s="68" t="s">
        <v>43</v>
      </c>
      <c r="L3" s="68" t="s">
        <v>11</v>
      </c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</row>
    <row r="4" s="61" customFormat="1" ht="30" customHeight="1" spans="1:12">
      <c r="A4" s="70">
        <v>1</v>
      </c>
      <c r="B4" s="70" t="s">
        <v>44</v>
      </c>
      <c r="C4" s="70" t="s">
        <v>13</v>
      </c>
      <c r="D4" s="70" t="s">
        <v>45</v>
      </c>
      <c r="E4" s="70" t="s">
        <v>46</v>
      </c>
      <c r="F4" s="70" t="s">
        <v>47</v>
      </c>
      <c r="G4" s="70">
        <v>2</v>
      </c>
      <c r="H4" s="70" t="s">
        <v>48</v>
      </c>
      <c r="I4" s="70">
        <v>1196</v>
      </c>
      <c r="J4" s="70">
        <f>I4*G4*1*1</f>
        <v>2392</v>
      </c>
      <c r="K4" s="70" t="s">
        <v>45</v>
      </c>
      <c r="L4" s="73"/>
    </row>
    <row r="5" s="59" customFormat="1" ht="30" customHeight="1" spans="1:12">
      <c r="A5" s="70">
        <v>2</v>
      </c>
      <c r="B5" s="70" t="s">
        <v>44</v>
      </c>
      <c r="C5" s="70" t="s">
        <v>13</v>
      </c>
      <c r="D5" s="70" t="s">
        <v>49</v>
      </c>
      <c r="E5" s="70" t="s">
        <v>50</v>
      </c>
      <c r="F5" s="70" t="s">
        <v>47</v>
      </c>
      <c r="G5" s="70">
        <v>1</v>
      </c>
      <c r="H5" s="70" t="s">
        <v>51</v>
      </c>
      <c r="I5" s="70">
        <v>1196</v>
      </c>
      <c r="J5" s="70">
        <f>I5*G5*1*1</f>
        <v>1196</v>
      </c>
      <c r="K5" s="70" t="s">
        <v>49</v>
      </c>
      <c r="L5" s="74"/>
    </row>
    <row r="6" s="3" customFormat="1" ht="24.45" customHeight="1" spans="1:16384">
      <c r="A6" s="2" t="s">
        <v>31</v>
      </c>
      <c r="B6" s="12"/>
      <c r="C6" s="2"/>
      <c r="D6" s="2"/>
      <c r="E6" s="16" t="s">
        <v>32</v>
      </c>
      <c r="F6" s="2"/>
      <c r="G6" s="17"/>
      <c r="H6" s="2" t="s">
        <v>33</v>
      </c>
      <c r="I6" s="12"/>
      <c r="J6" s="58" t="s">
        <v>52</v>
      </c>
      <c r="K6" s="58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Z6" s="2"/>
      <c r="XFA6" s="2"/>
      <c r="XFB6" s="2"/>
      <c r="XFC6" s="2"/>
      <c r="XFD6" s="2"/>
    </row>
    <row r="7" s="59" customFormat="1" customHeight="1" spans="4:10">
      <c r="D7" s="71"/>
      <c r="H7" s="71"/>
      <c r="I7" s="71"/>
      <c r="J7" s="71"/>
    </row>
    <row r="8" s="59" customFormat="1" customHeight="1" spans="4:10">
      <c r="D8" s="71"/>
      <c r="H8" s="71"/>
      <c r="I8" s="71"/>
      <c r="J8" s="71"/>
    </row>
    <row r="9" s="59" customFormat="1" customHeight="1" spans="4:10">
      <c r="D9" s="71"/>
      <c r="H9" s="71"/>
      <c r="I9" s="71"/>
      <c r="J9" s="71"/>
    </row>
    <row r="10" s="59" customFormat="1" customHeight="1" spans="4:10">
      <c r="D10" s="71"/>
      <c r="H10" s="71"/>
      <c r="I10" s="71"/>
      <c r="J10" s="71"/>
    </row>
    <row r="11" s="59" customFormat="1" customHeight="1" spans="4:10">
      <c r="D11" s="71"/>
      <c r="H11" s="71"/>
      <c r="I11" s="71"/>
      <c r="J11" s="71"/>
    </row>
    <row r="12" s="59" customFormat="1" customHeight="1" spans="4:10">
      <c r="D12" s="71"/>
      <c r="H12" s="71"/>
      <c r="I12" s="71"/>
      <c r="J12" s="71"/>
    </row>
    <row r="13" s="59" customFormat="1" customHeight="1" spans="4:10">
      <c r="D13" s="71"/>
      <c r="H13" s="71"/>
      <c r="I13" s="71"/>
      <c r="J13" s="71"/>
    </row>
    <row r="14" s="59" customFormat="1" customHeight="1" spans="4:10">
      <c r="D14" s="71"/>
      <c r="H14" s="71"/>
      <c r="I14" s="71"/>
      <c r="J14" s="71"/>
    </row>
    <row r="15" s="59" customFormat="1" customHeight="1" spans="4:10">
      <c r="D15" s="71"/>
      <c r="H15" s="71"/>
      <c r="I15" s="71"/>
      <c r="J15" s="71"/>
    </row>
    <row r="16" s="59" customFormat="1" customHeight="1" spans="4:10">
      <c r="D16" s="71"/>
      <c r="H16" s="71"/>
      <c r="I16" s="71"/>
      <c r="J16" s="71"/>
    </row>
    <row r="17" s="59" customFormat="1" customHeight="1" spans="4:10">
      <c r="D17" s="71"/>
      <c r="H17" s="71"/>
      <c r="I17" s="71"/>
      <c r="J17" s="71"/>
    </row>
    <row r="18" s="59" customFormat="1" customHeight="1" spans="4:10">
      <c r="D18" s="71"/>
      <c r="H18" s="71"/>
      <c r="I18" s="71"/>
      <c r="J18" s="71"/>
    </row>
    <row r="19" s="59" customFormat="1" customHeight="1" spans="4:10">
      <c r="D19" s="71"/>
      <c r="H19" s="71"/>
      <c r="I19" s="71"/>
      <c r="J19" s="71"/>
    </row>
    <row r="20" s="59" customFormat="1" customHeight="1" spans="4:10">
      <c r="D20" s="71"/>
      <c r="H20" s="71"/>
      <c r="I20" s="71"/>
      <c r="J20" s="71"/>
    </row>
    <row r="21" s="59" customFormat="1" customHeight="1" spans="4:10">
      <c r="D21" s="71"/>
      <c r="H21" s="71"/>
      <c r="I21" s="71"/>
      <c r="J21" s="71"/>
    </row>
    <row r="22" s="59" customFormat="1" customHeight="1" spans="4:10">
      <c r="D22" s="71"/>
      <c r="H22" s="71"/>
      <c r="I22" s="71"/>
      <c r="J22" s="71"/>
    </row>
    <row r="23" s="59" customFormat="1" customHeight="1" spans="4:10">
      <c r="D23" s="71"/>
      <c r="H23" s="71"/>
      <c r="I23" s="71"/>
      <c r="J23" s="71"/>
    </row>
    <row r="24" s="59" customFormat="1" customHeight="1" spans="4:10">
      <c r="D24" s="71"/>
      <c r="H24" s="71"/>
      <c r="I24" s="71"/>
      <c r="J24" s="71"/>
    </row>
    <row r="25" s="59" customFormat="1" customHeight="1" spans="4:10">
      <c r="D25" s="71"/>
      <c r="H25" s="71"/>
      <c r="I25" s="71"/>
      <c r="J25" s="71"/>
    </row>
    <row r="26" s="59" customFormat="1" customHeight="1" spans="4:10">
      <c r="D26" s="71"/>
      <c r="H26" s="71"/>
      <c r="I26" s="71"/>
      <c r="J26" s="71"/>
    </row>
    <row r="27" s="59" customFormat="1" customHeight="1" spans="4:10">
      <c r="D27" s="71"/>
      <c r="H27" s="71"/>
      <c r="I27" s="71"/>
      <c r="J27" s="71"/>
    </row>
    <row r="28" s="59" customFormat="1" customHeight="1" spans="4:10">
      <c r="D28" s="71"/>
      <c r="H28" s="71"/>
      <c r="I28" s="71"/>
      <c r="J28" s="71"/>
    </row>
    <row r="29" s="59" customFormat="1" customHeight="1" spans="4:10">
      <c r="D29" s="71"/>
      <c r="H29" s="71"/>
      <c r="I29" s="71"/>
      <c r="J29" s="71"/>
    </row>
    <row r="30" s="59" customFormat="1" customHeight="1" spans="4:10">
      <c r="D30" s="71"/>
      <c r="H30" s="71"/>
      <c r="I30" s="71"/>
      <c r="J30" s="71"/>
    </row>
    <row r="31" s="59" customFormat="1" customHeight="1" spans="4:10">
      <c r="D31" s="71"/>
      <c r="H31" s="71"/>
      <c r="I31" s="71"/>
      <c r="J31" s="71"/>
    </row>
    <row r="32" s="59" customFormat="1" customHeight="1" spans="4:10">
      <c r="D32" s="71"/>
      <c r="H32" s="71"/>
      <c r="I32" s="71"/>
      <c r="J32" s="71"/>
    </row>
    <row r="33" s="59" customFormat="1" customHeight="1" spans="4:10">
      <c r="D33" s="71"/>
      <c r="H33" s="71"/>
      <c r="I33" s="71"/>
      <c r="J33" s="71"/>
    </row>
    <row r="34" s="59" customFormat="1" customHeight="1" spans="4:10">
      <c r="D34" s="71"/>
      <c r="H34" s="71"/>
      <c r="I34" s="71"/>
      <c r="J34" s="71"/>
    </row>
    <row r="35" s="59" customFormat="1" customHeight="1" spans="4:10">
      <c r="D35" s="71"/>
      <c r="H35" s="71"/>
      <c r="I35" s="71"/>
      <c r="J35" s="71"/>
    </row>
    <row r="36" s="59" customFormat="1" customHeight="1" spans="4:10">
      <c r="D36" s="71"/>
      <c r="H36" s="71"/>
      <c r="I36" s="71"/>
      <c r="J36" s="71"/>
    </row>
    <row r="37" s="59" customFormat="1" customHeight="1" spans="4:10">
      <c r="D37" s="71"/>
      <c r="H37" s="71"/>
      <c r="I37" s="71"/>
      <c r="J37" s="71"/>
    </row>
    <row r="38" s="59" customFormat="1" customHeight="1" spans="4:10">
      <c r="D38" s="71"/>
      <c r="H38" s="71"/>
      <c r="I38" s="71"/>
      <c r="J38" s="71"/>
    </row>
    <row r="39" s="59" customFormat="1" customHeight="1" spans="4:10">
      <c r="D39" s="71"/>
      <c r="H39" s="71"/>
      <c r="I39" s="71"/>
      <c r="J39" s="71"/>
    </row>
    <row r="40" s="59" customFormat="1" customHeight="1" spans="4:10">
      <c r="D40" s="71"/>
      <c r="H40" s="71"/>
      <c r="I40" s="71"/>
      <c r="J40" s="71"/>
    </row>
    <row r="41" s="59" customFormat="1" customHeight="1" spans="4:10">
      <c r="D41" s="71"/>
      <c r="H41" s="71"/>
      <c r="I41" s="71"/>
      <c r="J41" s="71"/>
    </row>
    <row r="42" s="59" customFormat="1" customHeight="1" spans="4:10">
      <c r="D42" s="71"/>
      <c r="H42" s="71"/>
      <c r="I42" s="71"/>
      <c r="J42" s="71"/>
    </row>
    <row r="43" s="59" customFormat="1" customHeight="1" spans="4:10">
      <c r="D43" s="71"/>
      <c r="H43" s="71"/>
      <c r="I43" s="71"/>
      <c r="J43" s="71"/>
    </row>
    <row r="44" s="59" customFormat="1" customHeight="1" spans="4:10">
      <c r="D44" s="71"/>
      <c r="H44" s="71"/>
      <c r="I44" s="71"/>
      <c r="J44" s="71"/>
    </row>
    <row r="45" s="59" customFormat="1" customHeight="1" spans="4:10">
      <c r="D45" s="71"/>
      <c r="H45" s="71"/>
      <c r="I45" s="71"/>
      <c r="J45" s="71"/>
    </row>
    <row r="46" s="59" customFormat="1" customHeight="1" spans="4:10">
      <c r="D46" s="71"/>
      <c r="H46" s="71"/>
      <c r="I46" s="71"/>
      <c r="J46" s="71"/>
    </row>
    <row r="47" s="59" customFormat="1" customHeight="1" spans="4:10">
      <c r="D47" s="71"/>
      <c r="H47" s="71"/>
      <c r="I47" s="71"/>
      <c r="J47" s="71"/>
    </row>
    <row r="48" s="59" customFormat="1" customHeight="1" spans="4:10">
      <c r="D48" s="71"/>
      <c r="H48" s="71"/>
      <c r="I48" s="71"/>
      <c r="J48" s="71"/>
    </row>
    <row r="49" s="59" customFormat="1" customHeight="1" spans="4:10">
      <c r="D49" s="71"/>
      <c r="H49" s="71"/>
      <c r="I49" s="71"/>
      <c r="J49" s="71"/>
    </row>
    <row r="50" s="59" customFormat="1" customHeight="1" spans="4:10">
      <c r="D50" s="71"/>
      <c r="H50" s="71"/>
      <c r="I50" s="71"/>
      <c r="J50" s="71"/>
    </row>
    <row r="51" s="59" customFormat="1" customHeight="1" spans="4:10">
      <c r="D51" s="71"/>
      <c r="H51" s="71"/>
      <c r="I51" s="71"/>
      <c r="J51" s="71"/>
    </row>
    <row r="52" s="59" customFormat="1" customHeight="1" spans="4:10">
      <c r="D52" s="71"/>
      <c r="H52" s="71"/>
      <c r="I52" s="71"/>
      <c r="J52" s="71"/>
    </row>
    <row r="53" s="59" customFormat="1" customHeight="1" spans="4:10">
      <c r="D53" s="71"/>
      <c r="H53" s="71"/>
      <c r="I53" s="71"/>
      <c r="J53" s="71"/>
    </row>
    <row r="54" s="59" customFormat="1" customHeight="1" spans="4:10">
      <c r="D54" s="71"/>
      <c r="H54" s="71"/>
      <c r="I54" s="71"/>
      <c r="J54" s="71"/>
    </row>
    <row r="55" s="59" customFormat="1" customHeight="1" spans="4:10">
      <c r="D55" s="71"/>
      <c r="H55" s="71"/>
      <c r="I55" s="71"/>
      <c r="J55" s="71"/>
    </row>
    <row r="56" s="59" customFormat="1" customHeight="1" spans="4:10">
      <c r="D56" s="71"/>
      <c r="H56" s="71"/>
      <c r="I56" s="71"/>
      <c r="J56" s="71"/>
    </row>
    <row r="57" s="59" customFormat="1" customHeight="1" spans="4:10">
      <c r="D57" s="71"/>
      <c r="H57" s="71"/>
      <c r="I57" s="71"/>
      <c r="J57" s="71"/>
    </row>
    <row r="58" s="59" customFormat="1" customHeight="1" spans="4:10">
      <c r="D58" s="71"/>
      <c r="H58" s="71"/>
      <c r="I58" s="71"/>
      <c r="J58" s="71"/>
    </row>
    <row r="59" s="59" customFormat="1" customHeight="1" spans="4:10">
      <c r="D59" s="71"/>
      <c r="H59" s="71"/>
      <c r="I59" s="71"/>
      <c r="J59" s="71"/>
    </row>
    <row r="60" s="59" customFormat="1" customHeight="1" spans="4:10">
      <c r="D60" s="71"/>
      <c r="H60" s="71"/>
      <c r="I60" s="71"/>
      <c r="J60" s="71"/>
    </row>
    <row r="61" s="59" customFormat="1" customHeight="1" spans="1:12">
      <c r="A61" s="62"/>
      <c r="B61" s="62"/>
      <c r="C61" s="62"/>
      <c r="D61" s="63"/>
      <c r="E61" s="62"/>
      <c r="F61" s="62"/>
      <c r="G61" s="62"/>
      <c r="H61" s="63"/>
      <c r="I61" s="62"/>
      <c r="J61" s="62"/>
      <c r="K61" s="62"/>
      <c r="L61" s="62"/>
    </row>
  </sheetData>
  <mergeCells count="3">
    <mergeCell ref="A1:L1"/>
    <mergeCell ref="A2:E2"/>
    <mergeCell ref="J6:K6"/>
  </mergeCells>
  <conditionalFormatting sqref="D4">
    <cfRule type="duplicateValues" dxfId="0" priority="17"/>
  </conditionalFormatting>
  <conditionalFormatting sqref="K4">
    <cfRule type="duplicateValues" dxfId="0" priority="1"/>
  </conditionalFormatting>
  <pageMargins left="0.235416666666667" right="0.235416666666667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1" manualBreakCount="1">
    <brk id="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1"/>
  <sheetViews>
    <sheetView workbookViewId="0">
      <selection activeCell="F15" sqref="F15"/>
    </sheetView>
  </sheetViews>
  <sheetFormatPr defaultColWidth="9" defaultRowHeight="15.75"/>
  <cols>
    <col min="1" max="1" width="4.25" style="1" customWidth="1"/>
    <col min="2" max="2" width="7.19166666666667" style="1" customWidth="1"/>
    <col min="3" max="3" width="4.80833333333333" style="1" customWidth="1"/>
    <col min="4" max="4" width="5.31666666666667" style="1" customWidth="1"/>
    <col min="5" max="5" width="5.79166666666667" style="1" customWidth="1"/>
    <col min="6" max="6" width="10.125" style="1" customWidth="1"/>
    <col min="7" max="7" width="10.625" style="34" customWidth="1"/>
    <col min="8" max="8" width="9" style="1" customWidth="1"/>
    <col min="9" max="9" width="7.19166666666667" style="1" customWidth="1"/>
    <col min="10" max="10" width="7.25" style="1" customWidth="1"/>
    <col min="11" max="11" width="11.85" style="1" customWidth="1"/>
    <col min="12" max="12" width="28.75" style="35" hidden="1" customWidth="1"/>
    <col min="13" max="13" width="9" style="1"/>
    <col min="14" max="14" width="18.125" style="1" customWidth="1"/>
    <col min="15" max="16382" width="9" style="1"/>
  </cols>
  <sheetData>
    <row r="1" s="32" customFormat="1" ht="33" customHeight="1" spans="1:12">
      <c r="A1" s="4" t="s">
        <v>53</v>
      </c>
      <c r="B1" s="4"/>
      <c r="C1" s="4"/>
      <c r="D1" s="4"/>
      <c r="E1" s="4"/>
      <c r="F1" s="4"/>
      <c r="G1" s="4"/>
      <c r="H1" s="4"/>
      <c r="I1" s="4"/>
      <c r="J1" s="4"/>
      <c r="K1" s="4"/>
      <c r="L1" s="47"/>
    </row>
    <row r="2" s="2" customFormat="1" ht="22.05" customHeight="1" spans="1:11">
      <c r="A2" s="5" t="s">
        <v>1</v>
      </c>
      <c r="B2" s="6"/>
      <c r="C2" s="5"/>
      <c r="D2" s="5"/>
      <c r="E2" s="13"/>
      <c r="F2" s="6"/>
      <c r="G2" s="13"/>
      <c r="H2" s="14" t="s">
        <v>2</v>
      </c>
      <c r="I2" s="14"/>
      <c r="J2" s="14"/>
      <c r="K2" s="14"/>
    </row>
    <row r="3" s="33" customFormat="1" ht="68" customHeight="1" spans="1:12">
      <c r="A3" s="36" t="s">
        <v>3</v>
      </c>
      <c r="B3" s="36" t="s">
        <v>54</v>
      </c>
      <c r="C3" s="36" t="s">
        <v>38</v>
      </c>
      <c r="D3" s="37" t="s">
        <v>55</v>
      </c>
      <c r="E3" s="37" t="s">
        <v>56</v>
      </c>
      <c r="F3" s="37" t="s">
        <v>57</v>
      </c>
      <c r="G3" s="37" t="s">
        <v>58</v>
      </c>
      <c r="H3" s="37" t="s">
        <v>59</v>
      </c>
      <c r="I3" s="36" t="s">
        <v>60</v>
      </c>
      <c r="J3" s="48" t="s">
        <v>61</v>
      </c>
      <c r="K3" s="36" t="s">
        <v>11</v>
      </c>
      <c r="L3" s="49"/>
    </row>
    <row r="4" s="2" customFormat="1" ht="24" customHeight="1" spans="1:12">
      <c r="A4" s="15">
        <v>1</v>
      </c>
      <c r="B4" s="15" t="s">
        <v>62</v>
      </c>
      <c r="C4" s="15" t="s">
        <v>50</v>
      </c>
      <c r="D4" s="15" t="s">
        <v>63</v>
      </c>
      <c r="E4" s="44" t="s">
        <v>64</v>
      </c>
      <c r="F4" s="15" t="s">
        <v>13</v>
      </c>
      <c r="G4" s="40" t="s">
        <v>65</v>
      </c>
      <c r="H4" s="15" t="s">
        <v>66</v>
      </c>
      <c r="I4" s="15" t="s">
        <v>62</v>
      </c>
      <c r="J4" s="50">
        <v>110</v>
      </c>
      <c r="K4" s="15"/>
      <c r="L4" s="51" t="s">
        <v>67</v>
      </c>
    </row>
    <row r="5" s="2" customFormat="1" ht="24" customHeight="1" spans="1:12">
      <c r="A5" s="15">
        <v>2</v>
      </c>
      <c r="B5" s="15" t="s">
        <v>24</v>
      </c>
      <c r="C5" s="15" t="s">
        <v>50</v>
      </c>
      <c r="D5" s="15" t="s">
        <v>68</v>
      </c>
      <c r="E5" s="44" t="s">
        <v>69</v>
      </c>
      <c r="F5" s="15" t="s">
        <v>13</v>
      </c>
      <c r="G5" s="40" t="s">
        <v>70</v>
      </c>
      <c r="H5" s="15" t="s">
        <v>66</v>
      </c>
      <c r="I5" s="15" t="s">
        <v>24</v>
      </c>
      <c r="J5" s="50">
        <v>110</v>
      </c>
      <c r="K5" s="15"/>
      <c r="L5" s="51"/>
    </row>
    <row r="6" s="2" customFormat="1" ht="24" customHeight="1" spans="1:12">
      <c r="A6" s="15">
        <v>3</v>
      </c>
      <c r="B6" s="15" t="s">
        <v>71</v>
      </c>
      <c r="C6" s="15" t="s">
        <v>46</v>
      </c>
      <c r="D6" s="15" t="s">
        <v>72</v>
      </c>
      <c r="E6" s="44" t="s">
        <v>64</v>
      </c>
      <c r="F6" s="15" t="s">
        <v>13</v>
      </c>
      <c r="G6" s="40"/>
      <c r="H6" s="15" t="s">
        <v>73</v>
      </c>
      <c r="I6" s="15" t="s">
        <v>71</v>
      </c>
      <c r="J6" s="50">
        <v>60</v>
      </c>
      <c r="K6" s="15"/>
      <c r="L6" s="51"/>
    </row>
    <row r="7" s="2" customFormat="1" ht="24" customHeight="1" spans="1:12">
      <c r="A7" s="15">
        <v>4</v>
      </c>
      <c r="B7" s="15" t="s">
        <v>20</v>
      </c>
      <c r="C7" s="15" t="s">
        <v>46</v>
      </c>
      <c r="D7" s="15" t="s">
        <v>74</v>
      </c>
      <c r="E7" s="44" t="s">
        <v>69</v>
      </c>
      <c r="F7" s="15" t="s">
        <v>13</v>
      </c>
      <c r="G7" s="40" t="s">
        <v>65</v>
      </c>
      <c r="H7" s="15" t="s">
        <v>66</v>
      </c>
      <c r="I7" s="9" t="s">
        <v>75</v>
      </c>
      <c r="J7" s="50">
        <v>110</v>
      </c>
      <c r="K7" s="15"/>
      <c r="L7" s="51"/>
    </row>
    <row r="8" s="2" customFormat="1" ht="24" customHeight="1" spans="1:12">
      <c r="A8" s="15">
        <v>5</v>
      </c>
      <c r="B8" s="15" t="s">
        <v>76</v>
      </c>
      <c r="C8" s="15" t="s">
        <v>50</v>
      </c>
      <c r="D8" s="15" t="s">
        <v>63</v>
      </c>
      <c r="E8" s="44" t="s">
        <v>64</v>
      </c>
      <c r="F8" s="15" t="s">
        <v>13</v>
      </c>
      <c r="G8" s="40"/>
      <c r="H8" s="15" t="s">
        <v>73</v>
      </c>
      <c r="I8" s="15" t="s">
        <v>76</v>
      </c>
      <c r="J8" s="50">
        <v>110</v>
      </c>
      <c r="K8" s="15"/>
      <c r="L8" s="51" t="s">
        <v>77</v>
      </c>
    </row>
    <row r="9" s="2" customFormat="1" ht="24" customHeight="1" spans="1:12">
      <c r="A9" s="15">
        <v>6</v>
      </c>
      <c r="B9" s="15" t="s">
        <v>78</v>
      </c>
      <c r="C9" s="15" t="s">
        <v>50</v>
      </c>
      <c r="D9" s="15" t="s">
        <v>79</v>
      </c>
      <c r="E9" s="44" t="s">
        <v>69</v>
      </c>
      <c r="F9" s="15" t="s">
        <v>13</v>
      </c>
      <c r="G9" s="40"/>
      <c r="H9" s="15" t="s">
        <v>73</v>
      </c>
      <c r="I9" s="15" t="s">
        <v>78</v>
      </c>
      <c r="J9" s="50">
        <v>60</v>
      </c>
      <c r="K9" s="15"/>
      <c r="L9" s="51"/>
    </row>
    <row r="10" s="2" customFormat="1" ht="24" customHeight="1" spans="1:12">
      <c r="A10" s="15">
        <v>7</v>
      </c>
      <c r="B10" s="15" t="s">
        <v>80</v>
      </c>
      <c r="C10" s="15" t="s">
        <v>50</v>
      </c>
      <c r="D10" s="15" t="s">
        <v>81</v>
      </c>
      <c r="E10" s="44" t="s">
        <v>69</v>
      </c>
      <c r="F10" s="15" t="s">
        <v>13</v>
      </c>
      <c r="G10" s="40"/>
      <c r="H10" s="15" t="s">
        <v>73</v>
      </c>
      <c r="I10" s="15" t="s">
        <v>80</v>
      </c>
      <c r="J10" s="50">
        <v>60</v>
      </c>
      <c r="K10" s="15"/>
      <c r="L10" s="51"/>
    </row>
    <row r="11" s="2" customFormat="1" ht="24" customHeight="1" spans="1:12">
      <c r="A11" s="15">
        <v>8</v>
      </c>
      <c r="B11" s="15" t="s">
        <v>82</v>
      </c>
      <c r="C11" s="15" t="s">
        <v>50</v>
      </c>
      <c r="D11" s="15" t="s">
        <v>81</v>
      </c>
      <c r="E11" s="44" t="s">
        <v>69</v>
      </c>
      <c r="F11" s="15" t="s">
        <v>13</v>
      </c>
      <c r="G11" s="40"/>
      <c r="H11" s="15" t="s">
        <v>73</v>
      </c>
      <c r="I11" s="15" t="s">
        <v>82</v>
      </c>
      <c r="J11" s="50">
        <v>60</v>
      </c>
      <c r="K11" s="15"/>
      <c r="L11" s="51"/>
    </row>
    <row r="12" s="2" customFormat="1" ht="24" customHeight="1" spans="1:12">
      <c r="A12" s="15">
        <v>9</v>
      </c>
      <c r="B12" s="15" t="s">
        <v>83</v>
      </c>
      <c r="C12" s="15" t="s">
        <v>46</v>
      </c>
      <c r="D12" s="15" t="s">
        <v>72</v>
      </c>
      <c r="E12" s="44" t="s">
        <v>69</v>
      </c>
      <c r="F12" s="15" t="s">
        <v>13</v>
      </c>
      <c r="G12" s="40"/>
      <c r="H12" s="15" t="s">
        <v>73</v>
      </c>
      <c r="I12" s="15" t="s">
        <v>83</v>
      </c>
      <c r="J12" s="50">
        <v>60</v>
      </c>
      <c r="K12" s="15"/>
      <c r="L12" s="51"/>
    </row>
    <row r="13" s="2" customFormat="1" ht="24" customHeight="1" spans="1:12">
      <c r="A13" s="15">
        <v>10</v>
      </c>
      <c r="B13" s="15" t="s">
        <v>84</v>
      </c>
      <c r="C13" s="15" t="s">
        <v>46</v>
      </c>
      <c r="D13" s="15" t="s">
        <v>81</v>
      </c>
      <c r="E13" s="44" t="s">
        <v>69</v>
      </c>
      <c r="F13" s="15" t="s">
        <v>13</v>
      </c>
      <c r="G13" s="40"/>
      <c r="H13" s="15" t="s">
        <v>73</v>
      </c>
      <c r="I13" s="15" t="s">
        <v>84</v>
      </c>
      <c r="J13" s="50">
        <v>60</v>
      </c>
      <c r="K13" s="15"/>
      <c r="L13" s="51"/>
    </row>
    <row r="14" s="2" customFormat="1" ht="24" customHeight="1" spans="1:12">
      <c r="A14" s="15">
        <v>11</v>
      </c>
      <c r="B14" s="15" t="s">
        <v>85</v>
      </c>
      <c r="C14" s="15" t="s">
        <v>50</v>
      </c>
      <c r="D14" s="15" t="s">
        <v>81</v>
      </c>
      <c r="E14" s="44" t="s">
        <v>69</v>
      </c>
      <c r="F14" s="15" t="s">
        <v>13</v>
      </c>
      <c r="G14" s="40"/>
      <c r="H14" s="15" t="s">
        <v>73</v>
      </c>
      <c r="I14" s="15" t="s">
        <v>85</v>
      </c>
      <c r="J14" s="50">
        <v>60</v>
      </c>
      <c r="K14" s="15"/>
      <c r="L14" s="51"/>
    </row>
    <row r="15" s="2" customFormat="1" ht="24" customHeight="1" spans="1:12">
      <c r="A15" s="15">
        <v>12</v>
      </c>
      <c r="B15" s="11" t="s">
        <v>30</v>
      </c>
      <c r="C15" s="38" t="s">
        <v>46</v>
      </c>
      <c r="D15" s="15" t="s">
        <v>63</v>
      </c>
      <c r="E15" s="44" t="s">
        <v>64</v>
      </c>
      <c r="F15" s="11" t="s">
        <v>13</v>
      </c>
      <c r="G15" s="40" t="s">
        <v>65</v>
      </c>
      <c r="H15" s="15" t="s">
        <v>66</v>
      </c>
      <c r="I15" s="15" t="s">
        <v>86</v>
      </c>
      <c r="J15" s="52">
        <v>60</v>
      </c>
      <c r="K15" s="11"/>
      <c r="L15" s="51" t="s">
        <v>87</v>
      </c>
    </row>
    <row r="16" s="2" customFormat="1" ht="24" customHeight="1" spans="1:12">
      <c r="A16" s="15">
        <v>13</v>
      </c>
      <c r="B16" s="15" t="s">
        <v>17</v>
      </c>
      <c r="C16" s="15" t="s">
        <v>46</v>
      </c>
      <c r="D16" s="15" t="s">
        <v>63</v>
      </c>
      <c r="E16" s="44" t="s">
        <v>64</v>
      </c>
      <c r="F16" s="15" t="s">
        <v>13</v>
      </c>
      <c r="G16" s="40" t="s">
        <v>70</v>
      </c>
      <c r="H16" s="15" t="s">
        <v>66</v>
      </c>
      <c r="I16" s="11" t="s">
        <v>17</v>
      </c>
      <c r="J16" s="52">
        <v>110</v>
      </c>
      <c r="K16" s="11"/>
      <c r="L16" s="51" t="s">
        <v>88</v>
      </c>
    </row>
    <row r="17" s="2" customFormat="1" ht="24" customHeight="1" spans="1:12">
      <c r="A17" s="15">
        <v>14</v>
      </c>
      <c r="B17" s="39" t="s">
        <v>89</v>
      </c>
      <c r="C17" s="39" t="s">
        <v>46</v>
      </c>
      <c r="D17" s="15" t="s">
        <v>72</v>
      </c>
      <c r="E17" s="44" t="s">
        <v>64</v>
      </c>
      <c r="F17" s="39" t="s">
        <v>13</v>
      </c>
      <c r="G17" s="39"/>
      <c r="H17" s="15" t="s">
        <v>73</v>
      </c>
      <c r="I17" s="39" t="s">
        <v>89</v>
      </c>
      <c r="J17" s="53">
        <v>60</v>
      </c>
      <c r="K17" s="39"/>
      <c r="L17" s="54"/>
    </row>
    <row r="18" s="2" customFormat="1" ht="24" customHeight="1" spans="1:12">
      <c r="A18" s="15">
        <v>15</v>
      </c>
      <c r="B18" s="15" t="s">
        <v>90</v>
      </c>
      <c r="C18" s="15" t="s">
        <v>50</v>
      </c>
      <c r="D18" s="15" t="s">
        <v>63</v>
      </c>
      <c r="E18" s="44" t="s">
        <v>69</v>
      </c>
      <c r="F18" s="15" t="s">
        <v>13</v>
      </c>
      <c r="G18" s="15"/>
      <c r="H18" s="15" t="s">
        <v>73</v>
      </c>
      <c r="I18" s="15" t="s">
        <v>90</v>
      </c>
      <c r="J18" s="52">
        <v>60</v>
      </c>
      <c r="K18" s="55"/>
      <c r="L18" s="56" t="s">
        <v>91</v>
      </c>
    </row>
    <row r="19" s="2" customFormat="1" ht="30" customHeight="1" spans="1:12">
      <c r="A19" s="15">
        <v>16</v>
      </c>
      <c r="B19" s="15" t="s">
        <v>92</v>
      </c>
      <c r="C19" s="15" t="s">
        <v>50</v>
      </c>
      <c r="D19" s="15" t="s">
        <v>81</v>
      </c>
      <c r="E19" s="44" t="s">
        <v>69</v>
      </c>
      <c r="F19" s="40" t="s">
        <v>13</v>
      </c>
      <c r="G19" s="40"/>
      <c r="H19" s="15" t="s">
        <v>73</v>
      </c>
      <c r="I19" s="15" t="s">
        <v>92</v>
      </c>
      <c r="J19" s="11">
        <v>60</v>
      </c>
      <c r="K19" s="57"/>
      <c r="L19" s="56"/>
    </row>
    <row r="20" s="2" customFormat="1" ht="30" customHeight="1" spans="1:12">
      <c r="A20" s="15">
        <v>17</v>
      </c>
      <c r="B20" s="40" t="s">
        <v>93</v>
      </c>
      <c r="C20" s="40" t="s">
        <v>50</v>
      </c>
      <c r="D20" s="15" t="s">
        <v>81</v>
      </c>
      <c r="E20" s="15" t="s">
        <v>69</v>
      </c>
      <c r="F20" s="40" t="s">
        <v>13</v>
      </c>
      <c r="G20" s="45"/>
      <c r="H20" s="11" t="s">
        <v>73</v>
      </c>
      <c r="I20" s="40" t="s">
        <v>93</v>
      </c>
      <c r="J20" s="11">
        <v>60</v>
      </c>
      <c r="K20" s="45"/>
      <c r="L20" s="56"/>
    </row>
    <row r="21" s="3" customFormat="1" ht="24.45" customHeight="1" spans="1:16382">
      <c r="A21" s="2" t="s">
        <v>31</v>
      </c>
      <c r="B21" s="12"/>
      <c r="C21" s="2"/>
      <c r="D21" s="2"/>
      <c r="E21" s="16" t="s">
        <v>32</v>
      </c>
      <c r="F21" s="2"/>
      <c r="G21" s="17"/>
      <c r="H21" s="2" t="s">
        <v>33</v>
      </c>
      <c r="I21" s="12"/>
      <c r="J21" s="58" t="s">
        <v>52</v>
      </c>
      <c r="K21" s="58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X21" s="2"/>
      <c r="XEY21" s="2"/>
      <c r="XEZ21" s="2"/>
      <c r="XFA21" s="2"/>
      <c r="XFB21" s="2"/>
    </row>
    <row r="22" s="1" customFormat="1" spans="7:12">
      <c r="G22" s="46"/>
      <c r="L22" s="35"/>
    </row>
    <row r="23" s="1" customFormat="1" spans="7:12">
      <c r="G23" s="34"/>
      <c r="L23" s="35"/>
    </row>
    <row r="24" s="1" customFormat="1" spans="7:12">
      <c r="G24" s="34"/>
      <c r="L24" s="35"/>
    </row>
    <row r="25" s="1" customFormat="1" spans="7:12">
      <c r="G25" s="34"/>
      <c r="L25" s="35"/>
    </row>
    <row r="26" s="1" customFormat="1" spans="7:12">
      <c r="G26" s="34"/>
      <c r="L26" s="35"/>
    </row>
    <row r="27" s="1" customFormat="1" spans="7:12">
      <c r="G27" s="34"/>
      <c r="L27" s="35"/>
    </row>
    <row r="28" s="1" customFormat="1" spans="7:12">
      <c r="G28" s="34"/>
      <c r="L28" s="35"/>
    </row>
    <row r="29" s="1" customFormat="1" spans="7:12">
      <c r="G29" s="34"/>
      <c r="L29" s="35"/>
    </row>
    <row r="30" s="1" customFormat="1" spans="4:12">
      <c r="D30" s="41"/>
      <c r="E30" s="41"/>
      <c r="F30" s="41"/>
      <c r="G30" s="41"/>
      <c r="L30" s="35"/>
    </row>
    <row r="31" s="1" customFormat="1" spans="4:12">
      <c r="D31" s="41"/>
      <c r="E31" s="41"/>
      <c r="F31" s="41"/>
      <c r="G31" s="41"/>
      <c r="L31" s="35"/>
    </row>
    <row r="32" s="1" customFormat="1" spans="4:12">
      <c r="D32" s="41"/>
      <c r="E32" s="41"/>
      <c r="F32" s="41"/>
      <c r="G32" s="41"/>
      <c r="L32" s="35"/>
    </row>
    <row r="33" s="1" customFormat="1" spans="4:12">
      <c r="D33" s="41"/>
      <c r="E33" s="41"/>
      <c r="F33" s="41"/>
      <c r="G33" s="41"/>
      <c r="L33" s="35"/>
    </row>
    <row r="34" s="1" customFormat="1" spans="4:12">
      <c r="D34" s="41"/>
      <c r="E34" s="41"/>
      <c r="F34" s="41"/>
      <c r="G34" s="41"/>
      <c r="L34" s="35"/>
    </row>
    <row r="35" s="1" customFormat="1" spans="4:12">
      <c r="D35" s="41"/>
      <c r="E35" s="41"/>
      <c r="F35" s="41"/>
      <c r="G35" s="41"/>
      <c r="L35" s="35"/>
    </row>
    <row r="36" s="1" customFormat="1" spans="4:12">
      <c r="D36" s="41"/>
      <c r="E36" s="41"/>
      <c r="F36" s="41"/>
      <c r="G36" s="41"/>
      <c r="L36" s="35"/>
    </row>
    <row r="37" s="1" customFormat="1" spans="4:12">
      <c r="D37" s="41"/>
      <c r="E37" s="41"/>
      <c r="F37" s="41"/>
      <c r="G37" s="41"/>
      <c r="L37" s="35"/>
    </row>
    <row r="38" s="1" customFormat="1" spans="4:12">
      <c r="D38" s="41"/>
      <c r="E38" s="41"/>
      <c r="F38" s="41"/>
      <c r="G38" s="41"/>
      <c r="L38" s="35"/>
    </row>
    <row r="39" s="1" customFormat="1" spans="4:12">
      <c r="D39" s="41"/>
      <c r="E39" s="41"/>
      <c r="F39" s="41"/>
      <c r="G39" s="41"/>
      <c r="L39" s="35"/>
    </row>
    <row r="40" s="1" customFormat="1" spans="4:12">
      <c r="D40" s="42"/>
      <c r="G40" s="34"/>
      <c r="L40" s="35"/>
    </row>
    <row r="41" s="1" customFormat="1" spans="4:12">
      <c r="D41" s="43"/>
      <c r="G41" s="34"/>
      <c r="L41" s="35"/>
    </row>
  </sheetData>
  <mergeCells count="4">
    <mergeCell ref="A1:K1"/>
    <mergeCell ref="A2:E2"/>
    <mergeCell ref="H2:K2"/>
    <mergeCell ref="J21:K21"/>
  </mergeCells>
  <conditionalFormatting sqref="I7">
    <cfRule type="duplicateValues" dxfId="1" priority="36"/>
  </conditionalFormatting>
  <printOptions horizontalCentered="1"/>
  <pageMargins left="0.314583333333333" right="0.156944444444444" top="0.354166666666667" bottom="0.196527777777778" header="0.511805555555556" footer="0.511805555555556"/>
  <pageSetup paperSize="9" orientation="portrait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D36" sqref="D36"/>
    </sheetView>
  </sheetViews>
  <sheetFormatPr defaultColWidth="9" defaultRowHeight="14.25" outlineLevelRow="4"/>
  <cols>
    <col min="4" max="4" width="16.25" customWidth="1"/>
    <col min="5" max="5" width="16.5" customWidth="1"/>
    <col min="6" max="6" width="15.75" customWidth="1"/>
    <col min="7" max="7" width="12.75" customWidth="1"/>
  </cols>
  <sheetData>
    <row r="1" ht="28.5" spans="1:10">
      <c r="A1" s="20" t="s">
        <v>94</v>
      </c>
      <c r="B1" s="20"/>
      <c r="C1" s="20"/>
      <c r="D1" s="20"/>
      <c r="E1" s="20"/>
      <c r="F1" s="20"/>
      <c r="G1" s="20"/>
      <c r="H1" s="20"/>
      <c r="I1" s="20"/>
      <c r="J1" s="20"/>
    </row>
    <row r="2" spans="1:10">
      <c r="A2" s="21" t="s">
        <v>95</v>
      </c>
      <c r="B2" s="21"/>
      <c r="C2" s="21"/>
      <c r="D2" s="21"/>
      <c r="E2" s="21"/>
      <c r="F2" s="24"/>
      <c r="G2" s="25"/>
      <c r="H2" s="26"/>
      <c r="I2" s="30"/>
      <c r="J2" s="30"/>
    </row>
    <row r="3" ht="31.5" spans="1:10">
      <c r="A3" s="22" t="s">
        <v>3</v>
      </c>
      <c r="B3" s="22" t="s">
        <v>96</v>
      </c>
      <c r="C3" s="22" t="s">
        <v>97</v>
      </c>
      <c r="D3" s="22" t="s">
        <v>98</v>
      </c>
      <c r="E3" s="27" t="s">
        <v>99</v>
      </c>
      <c r="F3" s="28" t="s">
        <v>100</v>
      </c>
      <c r="G3" s="22" t="s">
        <v>101</v>
      </c>
      <c r="H3" s="22" t="s">
        <v>102</v>
      </c>
      <c r="I3" s="22" t="s">
        <v>103</v>
      </c>
      <c r="J3" s="22" t="s">
        <v>11</v>
      </c>
    </row>
    <row r="4" ht="53" customHeight="1" spans="1:10">
      <c r="A4" s="23">
        <v>1</v>
      </c>
      <c r="B4" s="23" t="s">
        <v>13</v>
      </c>
      <c r="C4" s="23" t="s">
        <v>13</v>
      </c>
      <c r="D4" s="23" t="s">
        <v>104</v>
      </c>
      <c r="E4" s="23" t="s">
        <v>105</v>
      </c>
      <c r="F4" s="29">
        <v>1080</v>
      </c>
      <c r="G4" s="23" t="s">
        <v>73</v>
      </c>
      <c r="H4" s="23" t="s">
        <v>104</v>
      </c>
      <c r="I4" s="23">
        <v>1080</v>
      </c>
      <c r="J4" s="31"/>
    </row>
    <row r="5" ht="28.5" spans="1:10">
      <c r="A5" s="23">
        <v>2</v>
      </c>
      <c r="B5" s="23" t="s">
        <v>13</v>
      </c>
      <c r="C5" s="23" t="s">
        <v>13</v>
      </c>
      <c r="D5" s="23" t="s">
        <v>106</v>
      </c>
      <c r="E5" s="23" t="s">
        <v>15</v>
      </c>
      <c r="F5" s="29" t="s">
        <v>107</v>
      </c>
      <c r="G5" s="23" t="s">
        <v>108</v>
      </c>
      <c r="H5" s="23" t="s">
        <v>15</v>
      </c>
      <c r="I5" s="23">
        <v>380</v>
      </c>
      <c r="J5" s="31"/>
    </row>
  </sheetData>
  <mergeCells count="3">
    <mergeCell ref="A1:J1"/>
    <mergeCell ref="A2:E2"/>
    <mergeCell ref="I2:J2"/>
  </mergeCells>
  <conditionalFormatting sqref="D2">
    <cfRule type="duplicateValues" dxfId="0" priority="4"/>
  </conditionalFormatting>
  <conditionalFormatting sqref="D3">
    <cfRule type="duplicateValues" dxfId="0" priority="3"/>
  </conditionalFormatting>
  <conditionalFormatting sqref="D4">
    <cfRule type="duplicateValues" dxfId="0" priority="2"/>
  </conditionalFormatting>
  <conditionalFormatting sqref="D5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"/>
  <sheetViews>
    <sheetView workbookViewId="0">
      <selection activeCell="M16" sqref="M16"/>
    </sheetView>
  </sheetViews>
  <sheetFormatPr defaultColWidth="9" defaultRowHeight="15.75"/>
  <cols>
    <col min="1" max="1" width="4.54166666666667" style="1" customWidth="1"/>
    <col min="2" max="2" width="7.09166666666667" style="1" customWidth="1"/>
    <col min="3" max="3" width="4.58333333333333" style="1" customWidth="1"/>
    <col min="4" max="4" width="5.71666666666667" style="1" customWidth="1"/>
    <col min="5" max="5" width="5.46666666666667" style="1" customWidth="1"/>
    <col min="6" max="6" width="9.875" style="1" customWidth="1"/>
    <col min="7" max="7" width="11.625" style="1" customWidth="1"/>
    <col min="8" max="8" width="6.125" style="1" customWidth="1"/>
    <col min="9" max="9" width="6.85" style="1" customWidth="1"/>
    <col min="10" max="10" width="6.875" style="1" customWidth="1"/>
    <col min="11" max="11" width="15.25" style="1" customWidth="1"/>
    <col min="12" max="16382" width="9" style="1"/>
  </cols>
  <sheetData>
    <row r="1" s="1" customFormat="1" ht="26" customHeight="1" spans="1:11">
      <c r="A1" s="4" t="s">
        <v>109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2.05" customHeight="1" spans="1:11">
      <c r="A2" s="5" t="s">
        <v>1</v>
      </c>
      <c r="B2" s="6"/>
      <c r="C2" s="5"/>
      <c r="D2" s="5"/>
      <c r="E2" s="13"/>
      <c r="F2" s="6"/>
      <c r="G2" s="13"/>
      <c r="H2" s="14" t="s">
        <v>2</v>
      </c>
      <c r="I2" s="14"/>
      <c r="J2" s="14"/>
      <c r="K2" s="14"/>
    </row>
    <row r="3" s="1" customFormat="1" ht="68" customHeight="1" spans="1:11">
      <c r="A3" s="7" t="s">
        <v>3</v>
      </c>
      <c r="B3" s="7" t="s">
        <v>54</v>
      </c>
      <c r="C3" s="8" t="s">
        <v>38</v>
      </c>
      <c r="D3" s="7" t="s">
        <v>110</v>
      </c>
      <c r="E3" s="7" t="s">
        <v>111</v>
      </c>
      <c r="F3" s="8" t="s">
        <v>57</v>
      </c>
      <c r="G3" s="7" t="s">
        <v>112</v>
      </c>
      <c r="H3" s="7" t="s">
        <v>113</v>
      </c>
      <c r="I3" s="7" t="s">
        <v>60</v>
      </c>
      <c r="J3" s="7" t="s">
        <v>114</v>
      </c>
      <c r="K3" s="7" t="s">
        <v>11</v>
      </c>
    </row>
    <row r="4" s="1" customFormat="1" ht="24.1" customHeight="1" spans="1:11">
      <c r="A4" s="9">
        <v>1</v>
      </c>
      <c r="B4" s="9" t="s">
        <v>24</v>
      </c>
      <c r="C4" s="10" t="s">
        <v>50</v>
      </c>
      <c r="D4" s="9" t="s">
        <v>68</v>
      </c>
      <c r="E4" s="9" t="s">
        <v>69</v>
      </c>
      <c r="F4" s="9" t="s">
        <v>13</v>
      </c>
      <c r="G4" s="9" t="s">
        <v>70</v>
      </c>
      <c r="H4" s="9" t="s">
        <v>66</v>
      </c>
      <c r="I4" s="18" t="s">
        <v>24</v>
      </c>
      <c r="J4" s="9">
        <v>110</v>
      </c>
      <c r="K4" s="9"/>
    </row>
    <row r="5" s="1" customFormat="1" ht="24.1" customHeight="1" spans="1:11">
      <c r="A5" s="9">
        <v>2</v>
      </c>
      <c r="B5" s="9" t="s">
        <v>62</v>
      </c>
      <c r="C5" s="10" t="s">
        <v>50</v>
      </c>
      <c r="D5" s="9" t="s">
        <v>63</v>
      </c>
      <c r="E5" s="9" t="s">
        <v>64</v>
      </c>
      <c r="F5" s="9" t="s">
        <v>13</v>
      </c>
      <c r="G5" s="9" t="s">
        <v>65</v>
      </c>
      <c r="H5" s="9" t="s">
        <v>66</v>
      </c>
      <c r="I5" s="18" t="s">
        <v>62</v>
      </c>
      <c r="J5" s="9">
        <v>110</v>
      </c>
      <c r="K5" s="9"/>
    </row>
    <row r="6" s="1" customFormat="1" ht="24.1" customHeight="1" spans="1:11">
      <c r="A6" s="9">
        <v>3</v>
      </c>
      <c r="B6" s="9" t="s">
        <v>20</v>
      </c>
      <c r="C6" s="10" t="s">
        <v>46</v>
      </c>
      <c r="D6" s="9" t="s">
        <v>74</v>
      </c>
      <c r="E6" s="9" t="s">
        <v>69</v>
      </c>
      <c r="F6" s="9" t="s">
        <v>13</v>
      </c>
      <c r="G6" s="9" t="s">
        <v>65</v>
      </c>
      <c r="H6" s="9" t="s">
        <v>66</v>
      </c>
      <c r="I6" s="19" t="s">
        <v>75</v>
      </c>
      <c r="J6" s="9">
        <v>110</v>
      </c>
      <c r="K6" s="9"/>
    </row>
    <row r="7" s="1" customFormat="1" ht="24.1" customHeight="1" spans="1:11">
      <c r="A7" s="9">
        <v>4</v>
      </c>
      <c r="B7" s="9" t="s">
        <v>12</v>
      </c>
      <c r="C7" s="10" t="s">
        <v>46</v>
      </c>
      <c r="D7" s="9" t="s">
        <v>68</v>
      </c>
      <c r="E7" s="9" t="s">
        <v>115</v>
      </c>
      <c r="F7" s="9" t="s">
        <v>13</v>
      </c>
      <c r="G7" s="9" t="s">
        <v>65</v>
      </c>
      <c r="H7" s="9" t="s">
        <v>73</v>
      </c>
      <c r="I7" s="19" t="s">
        <v>12</v>
      </c>
      <c r="J7" s="9">
        <v>110</v>
      </c>
      <c r="K7" s="9"/>
    </row>
    <row r="8" s="1" customFormat="1" ht="24.1" customHeight="1" spans="1:11">
      <c r="A8" s="9">
        <v>5</v>
      </c>
      <c r="B8" s="9" t="s">
        <v>25</v>
      </c>
      <c r="C8" s="10" t="s">
        <v>46</v>
      </c>
      <c r="D8" s="9" t="s">
        <v>74</v>
      </c>
      <c r="E8" s="9" t="s">
        <v>115</v>
      </c>
      <c r="F8" s="9" t="s">
        <v>13</v>
      </c>
      <c r="G8" s="9" t="s">
        <v>65</v>
      </c>
      <c r="H8" s="9" t="s">
        <v>73</v>
      </c>
      <c r="I8" s="19" t="s">
        <v>25</v>
      </c>
      <c r="J8" s="9">
        <v>110</v>
      </c>
      <c r="K8" s="9"/>
    </row>
    <row r="9" s="1" customFormat="1" ht="24.1" customHeight="1" spans="1:11">
      <c r="A9" s="9">
        <v>6</v>
      </c>
      <c r="B9" s="11" t="s">
        <v>30</v>
      </c>
      <c r="C9" s="11" t="s">
        <v>46</v>
      </c>
      <c r="D9" s="11" t="s">
        <v>63</v>
      </c>
      <c r="E9" s="11" t="s">
        <v>64</v>
      </c>
      <c r="F9" s="11" t="s">
        <v>13</v>
      </c>
      <c r="G9" s="9" t="s">
        <v>65</v>
      </c>
      <c r="H9" s="9" t="s">
        <v>66</v>
      </c>
      <c r="I9" s="11" t="s">
        <v>86</v>
      </c>
      <c r="J9" s="11">
        <v>110</v>
      </c>
      <c r="K9" s="11"/>
    </row>
    <row r="10" s="1" customFormat="1" ht="24.1" customHeight="1" spans="1:11">
      <c r="A10" s="9">
        <v>7</v>
      </c>
      <c r="B10" s="11" t="s">
        <v>17</v>
      </c>
      <c r="C10" s="9" t="s">
        <v>46</v>
      </c>
      <c r="D10" s="9" t="s">
        <v>63</v>
      </c>
      <c r="E10" s="15" t="s">
        <v>64</v>
      </c>
      <c r="F10" s="15" t="s">
        <v>13</v>
      </c>
      <c r="G10" s="9" t="s">
        <v>70</v>
      </c>
      <c r="H10" s="9" t="s">
        <v>66</v>
      </c>
      <c r="I10" s="11" t="s">
        <v>17</v>
      </c>
      <c r="J10" s="11">
        <v>110</v>
      </c>
      <c r="K10" s="11"/>
    </row>
    <row r="11" s="3" customFormat="1" ht="24.45" customHeight="1" spans="1:16382">
      <c r="A11" s="2" t="s">
        <v>31</v>
      </c>
      <c r="B11" s="12"/>
      <c r="C11" s="2"/>
      <c r="D11" s="2"/>
      <c r="E11" s="16" t="s">
        <v>32</v>
      </c>
      <c r="F11" s="2"/>
      <c r="G11" s="17"/>
      <c r="H11" s="2" t="s">
        <v>33</v>
      </c>
      <c r="I11" s="12"/>
      <c r="K11" s="3" t="s">
        <v>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X11" s="2"/>
      <c r="XEY11" s="2"/>
      <c r="XEZ11" s="2"/>
      <c r="XFA11" s="2"/>
      <c r="XFB11" s="2"/>
    </row>
  </sheetData>
  <mergeCells count="3">
    <mergeCell ref="A1:K1"/>
    <mergeCell ref="A2:E2"/>
    <mergeCell ref="H2:K2"/>
  </mergeCells>
  <conditionalFormatting sqref="I6">
    <cfRule type="duplicateValues" dxfId="1" priority="11"/>
  </conditionalFormatting>
  <conditionalFormatting sqref="B4:B8">
    <cfRule type="duplicateValues" dxfId="1" priority="37"/>
  </conditionalFormatting>
  <pageMargins left="0.432638888888889" right="0.275" top="0.472222222222222" bottom="0.156944444444444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农村低保 </vt:lpstr>
      <vt:lpstr>农村特困</vt:lpstr>
      <vt:lpstr>重残</vt:lpstr>
      <vt:lpstr>事实无人抚养儿童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16771</dc:creator>
  <cp:lastModifiedBy>user</cp:lastModifiedBy>
  <dcterms:created xsi:type="dcterms:W3CDTF">2025-08-25T19:28:00Z</dcterms:created>
  <dcterms:modified xsi:type="dcterms:W3CDTF">2025-09-01T17:13:49Z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92284FD5001F47459F20C3BCB0CCC057_11</vt:lpwstr>
  </property>
  <property fmtid="{D5CDD505-2E9C-101B-9397-08002B2CF9AE}" pid="3" name="KSOProductBuildVer">
    <vt:lpwstr>2052-11.8.2.11929</vt:lpwstr>
  </property>
</Properties>
</file>