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e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30052" windowHeight="13128"/>
  </bookViews>
  <sheets>
    <sheet name="2022年油补资金发放明细" sheetId="9" r:id="rId1"/>
  </sheets>
  <definedNames>
    <definedName name="_xlnm.Print_Titles" localSheetId="0">'2022年油补资金发放明细'!$1:$1</definedName>
  </definedNames>
  <calcPr calcId="144525"/>
</workbook>
</file>

<file path=xl/sharedStrings.xml><?xml version="1.0" encoding="utf-8"?>
<sst xmlns="http://schemas.openxmlformats.org/spreadsheetml/2006/main" count="3109" uniqueCount="1585">
  <si>
    <t>兰州新区600辆出租车2022年度油价补贴资金发放明细</t>
  </si>
  <si>
    <t>兰州新区城市公共交通有限公司200辆出租车</t>
  </si>
  <si>
    <t>序号</t>
  </si>
  <si>
    <t>出租车牌号</t>
  </si>
  <si>
    <t>驾驶员姓名</t>
  </si>
  <si>
    <t>性别</t>
  </si>
  <si>
    <t>承租期限</t>
  </si>
  <si>
    <t>合同签订日期</t>
  </si>
  <si>
    <t>第一笔发放资金（元）</t>
  </si>
  <si>
    <t>第二笔发放资金（元）</t>
  </si>
  <si>
    <t>合计发放资金（元）</t>
  </si>
  <si>
    <t>甘A8Z768</t>
  </si>
  <si>
    <t>柳明</t>
  </si>
  <si>
    <t>男</t>
  </si>
  <si>
    <t>2022.01.01-2022.01.04</t>
  </si>
  <si>
    <t>彭正庭</t>
  </si>
  <si>
    <t>2022.01.05-2022.12.31</t>
  </si>
  <si>
    <t>甘A8X663</t>
  </si>
  <si>
    <t>王克文</t>
  </si>
  <si>
    <t>2022.01.01-2022.02.24</t>
  </si>
  <si>
    <t>韩学宏</t>
  </si>
  <si>
    <t>2022.02.25-2022.12.31</t>
  </si>
  <si>
    <t>甘A8X919</t>
  </si>
  <si>
    <t>张益顺</t>
  </si>
  <si>
    <t>2022.01.01-2022.02.21</t>
  </si>
  <si>
    <t>冯宗文</t>
  </si>
  <si>
    <t>2022.02.22-2022.12.31</t>
  </si>
  <si>
    <t>甘A8X920</t>
  </si>
  <si>
    <t>火童昌</t>
  </si>
  <si>
    <t>2022.01.01-2022.04.01</t>
  </si>
  <si>
    <t>张瑞娟</t>
  </si>
  <si>
    <t>女</t>
  </si>
  <si>
    <t>2022.04.02-2022.12.31</t>
  </si>
  <si>
    <t>甘A8Y676</t>
  </si>
  <si>
    <t>蒋成华</t>
  </si>
  <si>
    <t>2022.01.01-2022.04.20</t>
  </si>
  <si>
    <t>刘世俊</t>
  </si>
  <si>
    <t>2022.04.21-2022.12.31</t>
  </si>
  <si>
    <t>甘A8X771</t>
  </si>
  <si>
    <t>吴尊仁</t>
  </si>
  <si>
    <t>2022.01.01-2022.04.06</t>
  </si>
  <si>
    <t>陈庆翠</t>
  </si>
  <si>
    <t>2022.04.07-2022.12.31</t>
  </si>
  <si>
    <t>甘A8X775</t>
  </si>
  <si>
    <t>陈炳泽</t>
  </si>
  <si>
    <t>2022.01.01-2022.04.22</t>
  </si>
  <si>
    <t>王精诚</t>
  </si>
  <si>
    <t>2022.04.23-2022.12.31</t>
  </si>
  <si>
    <t>甘A8X937</t>
  </si>
  <si>
    <t>王道义</t>
  </si>
  <si>
    <t>保先君</t>
  </si>
  <si>
    <t>甘A8Y903</t>
  </si>
  <si>
    <t>杨天湘</t>
  </si>
  <si>
    <t>2022.01.01-2022.05.23</t>
  </si>
  <si>
    <t>杨重龙</t>
  </si>
  <si>
    <t>2022.05.24-2022.12.31</t>
  </si>
  <si>
    <t>甘A8X783</t>
  </si>
  <si>
    <t>王同</t>
  </si>
  <si>
    <t>2022.01.01-2022.05.31</t>
  </si>
  <si>
    <t>马麻南</t>
  </si>
  <si>
    <t>2022.06.01-2022.12.31</t>
  </si>
  <si>
    <t>甘A8Z770</t>
  </si>
  <si>
    <t>张立山</t>
  </si>
  <si>
    <t>2022.01.01-2022.06.30</t>
  </si>
  <si>
    <t>赵志刚</t>
  </si>
  <si>
    <t>2022.07.01-2022.12.31</t>
  </si>
  <si>
    <t>甘A8Y670</t>
  </si>
  <si>
    <t>苟月明</t>
  </si>
  <si>
    <t>2022.01.01-2022.07.05</t>
  </si>
  <si>
    <t>肖波</t>
  </si>
  <si>
    <t>2022.07.06-2022.12.31</t>
  </si>
  <si>
    <t>甘A8X228</t>
  </si>
  <si>
    <t>李磊</t>
  </si>
  <si>
    <t>2022.01.01-2022.08.02</t>
  </si>
  <si>
    <t>魏青枝</t>
  </si>
  <si>
    <t>2022.08.03-2022.12.31</t>
  </si>
  <si>
    <t>甘A8Z560</t>
  </si>
  <si>
    <t>高天成</t>
  </si>
  <si>
    <t>2022.01.01-2022.08.24</t>
  </si>
  <si>
    <t>保先忠</t>
  </si>
  <si>
    <t>2022.08.25-2022.12.31</t>
  </si>
  <si>
    <t>甘A8Z225</t>
  </si>
  <si>
    <t>杨万国</t>
  </si>
  <si>
    <t>2022.01.01-2022.09.08</t>
  </si>
  <si>
    <t>施金祖</t>
  </si>
  <si>
    <t>2022.09.09-2022.12.31</t>
  </si>
  <si>
    <t>甘A8Y953</t>
  </si>
  <si>
    <t>施耀祥</t>
  </si>
  <si>
    <t>2022.01.01-2022.10.26</t>
  </si>
  <si>
    <t>钱菊运</t>
  </si>
  <si>
    <t>2022.10.27-2022.12.31</t>
  </si>
  <si>
    <t>甘A8Z773</t>
  </si>
  <si>
    <t>张瑞科</t>
  </si>
  <si>
    <t>2022.01.01-2022.11.17</t>
  </si>
  <si>
    <t>耿华旺</t>
  </si>
  <si>
    <t>2022.11.18-2022.12.31</t>
  </si>
  <si>
    <t>甘A8Y995</t>
  </si>
  <si>
    <t>李小青</t>
  </si>
  <si>
    <t>2022.01.01-2022.11.24</t>
  </si>
  <si>
    <t>华明海</t>
  </si>
  <si>
    <t>2022.11.25-2022.12.31</t>
  </si>
  <si>
    <t>甘A8X722</t>
  </si>
  <si>
    <t>郁文祥</t>
  </si>
  <si>
    <t>2022.01.01-2022.12.31</t>
  </si>
  <si>
    <t>甘A8Z565</t>
  </si>
  <si>
    <t>王建东</t>
  </si>
  <si>
    <t>甘A8Y626</t>
  </si>
  <si>
    <t>胡万民</t>
  </si>
  <si>
    <t>甘A8Z117</t>
  </si>
  <si>
    <t>葛正元</t>
  </si>
  <si>
    <t>甘A8Z551</t>
  </si>
  <si>
    <t>杨钦英</t>
  </si>
  <si>
    <t>甘A8X758</t>
  </si>
  <si>
    <t>魏得骞</t>
  </si>
  <si>
    <t>甘A8Z932</t>
  </si>
  <si>
    <t>朱延雄</t>
  </si>
  <si>
    <t>甘A8Y968</t>
  </si>
  <si>
    <t>魏孔兵</t>
  </si>
  <si>
    <t>甘A8Z696</t>
  </si>
  <si>
    <t>肖同利</t>
  </si>
  <si>
    <t>甘A8Y997</t>
  </si>
  <si>
    <t>郁方山</t>
  </si>
  <si>
    <t>甘A8X737</t>
  </si>
  <si>
    <t>张照雨</t>
  </si>
  <si>
    <t>甘A8X770</t>
  </si>
  <si>
    <t>马娟</t>
  </si>
  <si>
    <t>甘A8X755</t>
  </si>
  <si>
    <t>李培沅</t>
  </si>
  <si>
    <t>甘A8Z272</t>
  </si>
  <si>
    <t>张锡兵</t>
  </si>
  <si>
    <t>甘A8Z966</t>
  </si>
  <si>
    <t>张芝堂</t>
  </si>
  <si>
    <t>甘A8X899</t>
  </si>
  <si>
    <t>周厚祯</t>
  </si>
  <si>
    <t>甘A8Z672</t>
  </si>
  <si>
    <t>宋荣祚</t>
  </si>
  <si>
    <t>甘A8Z728</t>
  </si>
  <si>
    <t>王新伟</t>
  </si>
  <si>
    <t>甘A8X933</t>
  </si>
  <si>
    <t>方明祖</t>
  </si>
  <si>
    <t>甘A8Z587</t>
  </si>
  <si>
    <t>赖军德</t>
  </si>
  <si>
    <t>甘A8Y077</t>
  </si>
  <si>
    <t>贾怀芳</t>
  </si>
  <si>
    <t>甘A8Y669</t>
  </si>
  <si>
    <t>魏锡军</t>
  </si>
  <si>
    <t>甘A8X916</t>
  </si>
  <si>
    <t>张元宾</t>
  </si>
  <si>
    <t>甘A8X903</t>
  </si>
  <si>
    <t>冯德军</t>
  </si>
  <si>
    <t>甘A8Y986</t>
  </si>
  <si>
    <t>苗培新</t>
  </si>
  <si>
    <t>甘A8Y949</t>
  </si>
  <si>
    <t>薛祥儒</t>
  </si>
  <si>
    <t>甘A8Z867</t>
  </si>
  <si>
    <t>郁尚达</t>
  </si>
  <si>
    <t>甘A8X338</t>
  </si>
  <si>
    <t>韩晓云</t>
  </si>
  <si>
    <t>甘A8X993</t>
  </si>
  <si>
    <t>韩玲</t>
  </si>
  <si>
    <t>甘A8Y922</t>
  </si>
  <si>
    <t>赵健</t>
  </si>
  <si>
    <t>甘A8Z660</t>
  </si>
  <si>
    <t>李燏润</t>
  </si>
  <si>
    <t>甘A8Y978</t>
  </si>
  <si>
    <t>李培东</t>
  </si>
  <si>
    <t>甘A8Z778</t>
  </si>
  <si>
    <t>姚宗贵</t>
  </si>
  <si>
    <t>甘A8Z110</t>
  </si>
  <si>
    <t>顾生苍</t>
  </si>
  <si>
    <t>甘A8X155</t>
  </si>
  <si>
    <t>钱承彬</t>
  </si>
  <si>
    <t>甘A8Z189</t>
  </si>
  <si>
    <t>钱承延</t>
  </si>
  <si>
    <t>甘A8X818</t>
  </si>
  <si>
    <t>俞金芳</t>
  </si>
  <si>
    <t>甘A8Z788</t>
  </si>
  <si>
    <t>韩弟伟</t>
  </si>
  <si>
    <t>甘A8X769</t>
  </si>
  <si>
    <t>石国勋</t>
  </si>
  <si>
    <t>甘A8Y533</t>
  </si>
  <si>
    <t>常正福</t>
  </si>
  <si>
    <t>甘A8Y711</t>
  </si>
  <si>
    <t>龚真旗</t>
  </si>
  <si>
    <t>甘A8Y595</t>
  </si>
  <si>
    <t>脱文得</t>
  </si>
  <si>
    <t>甘A8Z799</t>
  </si>
  <si>
    <t>魏怀亮</t>
  </si>
  <si>
    <t>甘A8Y525</t>
  </si>
  <si>
    <t>张仁祯</t>
  </si>
  <si>
    <t>甘A8X927</t>
  </si>
  <si>
    <t>熊华峰</t>
  </si>
  <si>
    <t>甘A8X939</t>
  </si>
  <si>
    <t>马培禄</t>
  </si>
  <si>
    <t>甘A8Z577</t>
  </si>
  <si>
    <t>杨富斌</t>
  </si>
  <si>
    <t>甘A8Z637</t>
  </si>
  <si>
    <t>赖学祖</t>
  </si>
  <si>
    <t>甘A8Y707</t>
  </si>
  <si>
    <t>韩兴孝</t>
  </si>
  <si>
    <t>甘A8Z980</t>
  </si>
  <si>
    <t>周保全</t>
  </si>
  <si>
    <t>甘A8X556</t>
  </si>
  <si>
    <t>火士彩</t>
  </si>
  <si>
    <t>甘A8X989</t>
  </si>
  <si>
    <t>王锡山</t>
  </si>
  <si>
    <t>甘A8Y011</t>
  </si>
  <si>
    <t>吴尊义</t>
  </si>
  <si>
    <t>甘A8Z636</t>
  </si>
  <si>
    <t>徐文兵</t>
  </si>
  <si>
    <t>甘A8Y558</t>
  </si>
  <si>
    <t>薛宏谋</t>
  </si>
  <si>
    <t>甘A8Z700</t>
  </si>
  <si>
    <t>俞栋勋</t>
  </si>
  <si>
    <t>甘A8X977</t>
  </si>
  <si>
    <t>朱克龙</t>
  </si>
  <si>
    <t>甘A8X997</t>
  </si>
  <si>
    <t>施承文</t>
  </si>
  <si>
    <t>甘A8X776</t>
  </si>
  <si>
    <t>李好源</t>
  </si>
  <si>
    <t>甘A8Z722</t>
  </si>
  <si>
    <t>苏望乾</t>
  </si>
  <si>
    <t>甘A8Z505</t>
  </si>
  <si>
    <t>常学鑫</t>
  </si>
  <si>
    <t>甘A8Z585</t>
  </si>
  <si>
    <t>巨洪廷</t>
  </si>
  <si>
    <t>甘A8Y796</t>
  </si>
  <si>
    <t>王德红</t>
  </si>
  <si>
    <t>甘A8Z780</t>
  </si>
  <si>
    <t>李新德</t>
  </si>
  <si>
    <t>甘A8X432</t>
  </si>
  <si>
    <t>薛永生</t>
  </si>
  <si>
    <t>甘A8Z670</t>
  </si>
  <si>
    <t>张子琴</t>
  </si>
  <si>
    <t>甘A8Y858</t>
  </si>
  <si>
    <t>徐文飞</t>
  </si>
  <si>
    <t>甘A8Y551</t>
  </si>
  <si>
    <t>范常乐</t>
  </si>
  <si>
    <t>甘A8Z557</t>
  </si>
  <si>
    <t>芦吉元</t>
  </si>
  <si>
    <t>甘A8Z533</t>
  </si>
  <si>
    <t>严国强</t>
  </si>
  <si>
    <t>甘A8Z553</t>
  </si>
  <si>
    <t>苗承海</t>
  </si>
  <si>
    <t>甘A8Y099</t>
  </si>
  <si>
    <t>把彩霞</t>
  </si>
  <si>
    <t>甘A8Y288</t>
  </si>
  <si>
    <t>朱晓燕</t>
  </si>
  <si>
    <t>甘A8Z525</t>
  </si>
  <si>
    <t>梁贤顺</t>
  </si>
  <si>
    <t>甘A8X972</t>
  </si>
  <si>
    <t>王金存</t>
  </si>
  <si>
    <t>甘A8X883</t>
  </si>
  <si>
    <t>靳董董</t>
  </si>
  <si>
    <t>甘A8X959</t>
  </si>
  <si>
    <t>魏怀昌</t>
  </si>
  <si>
    <t>2020.12.10</t>
  </si>
  <si>
    <t>甘A8Z755</t>
  </si>
  <si>
    <t>石明福</t>
  </si>
  <si>
    <t>甘A8Z677</t>
  </si>
  <si>
    <t>马承元</t>
  </si>
  <si>
    <t>甘A8Y976</t>
  </si>
  <si>
    <t>张桂林</t>
  </si>
  <si>
    <t>甘A8X928</t>
  </si>
  <si>
    <t>王汉章</t>
  </si>
  <si>
    <t>甘A8Z707</t>
  </si>
  <si>
    <t>刘永军</t>
  </si>
  <si>
    <t>甘A8X973</t>
  </si>
  <si>
    <t>苗配福</t>
  </si>
  <si>
    <t>甘A8Y909</t>
  </si>
  <si>
    <t>牛永泰</t>
  </si>
  <si>
    <t>甘A8X979</t>
  </si>
  <si>
    <t>魏世宝</t>
  </si>
  <si>
    <t>甘A8X912</t>
  </si>
  <si>
    <t>彭维青</t>
  </si>
  <si>
    <t>甘A8Z797</t>
  </si>
  <si>
    <t>陈宣志</t>
  </si>
  <si>
    <t>甘A8Y959</t>
  </si>
  <si>
    <t>徐世登</t>
  </si>
  <si>
    <t>甘A8Y552</t>
  </si>
  <si>
    <t>唐致海</t>
  </si>
  <si>
    <t>甘A8Z558</t>
  </si>
  <si>
    <t>王永岗</t>
  </si>
  <si>
    <t>甘A8Y556</t>
  </si>
  <si>
    <t>施育红</t>
  </si>
  <si>
    <t>甘A8X066</t>
  </si>
  <si>
    <t>刘志江</t>
  </si>
  <si>
    <t>甘A8Z566</t>
  </si>
  <si>
    <t>张兴堂</t>
  </si>
  <si>
    <t>甘A8Z767</t>
  </si>
  <si>
    <t>贾俊</t>
  </si>
  <si>
    <t>甘A8Y520</t>
  </si>
  <si>
    <t>李德海</t>
  </si>
  <si>
    <t>甘A8Y993</t>
  </si>
  <si>
    <t>达顺新</t>
  </si>
  <si>
    <t>甘A8Y010</t>
  </si>
  <si>
    <t>常军强</t>
  </si>
  <si>
    <t>甘A8X181</t>
  </si>
  <si>
    <t>葛玉升</t>
  </si>
  <si>
    <t>甘A8X588</t>
  </si>
  <si>
    <t>刘财胜</t>
  </si>
  <si>
    <t>甘A8Z580</t>
  </si>
  <si>
    <t>路想君</t>
  </si>
  <si>
    <t>甘A8Y608</t>
  </si>
  <si>
    <t>孙金风</t>
  </si>
  <si>
    <t>甘8X985</t>
  </si>
  <si>
    <t>米占军</t>
  </si>
  <si>
    <t>甘A8Y603</t>
  </si>
  <si>
    <t>喻文茂</t>
  </si>
  <si>
    <t>甘A8Y282</t>
  </si>
  <si>
    <t>康虎太</t>
  </si>
  <si>
    <t>甘A8Y522</t>
  </si>
  <si>
    <t>高世祥</t>
  </si>
  <si>
    <t>甘A8X797</t>
  </si>
  <si>
    <t>徐世贵</t>
  </si>
  <si>
    <t>甘A8X110</t>
  </si>
  <si>
    <t>霍福德</t>
  </si>
  <si>
    <t>甘A8X780</t>
  </si>
  <si>
    <t>张万述</t>
  </si>
  <si>
    <t>甘A8X965</t>
  </si>
  <si>
    <t>高成功</t>
  </si>
  <si>
    <t>甘A8X995</t>
  </si>
  <si>
    <t>李远成</t>
  </si>
  <si>
    <t>甘A8X727</t>
  </si>
  <si>
    <t>李迎春</t>
  </si>
  <si>
    <t>甘A8Y956</t>
  </si>
  <si>
    <t>纪秀英</t>
  </si>
  <si>
    <t>甘A8Z622</t>
  </si>
  <si>
    <t>毛松青</t>
  </si>
  <si>
    <t>甘A8Y967</t>
  </si>
  <si>
    <t>宋耀祖</t>
  </si>
  <si>
    <t>甘A8Z552</t>
  </si>
  <si>
    <t>俞树伟</t>
  </si>
  <si>
    <t>甘A8Z212</t>
  </si>
  <si>
    <t>苗杰</t>
  </si>
  <si>
    <t>甘A8Y557</t>
  </si>
  <si>
    <t>陈世元</t>
  </si>
  <si>
    <t>甘A8Z663</t>
  </si>
  <si>
    <t>把海德</t>
  </si>
  <si>
    <t>甘A8X960</t>
  </si>
  <si>
    <t>达文昌</t>
  </si>
  <si>
    <t>甘A8X669</t>
  </si>
  <si>
    <t>赵智明</t>
  </si>
  <si>
    <t>甘A8Y666</t>
  </si>
  <si>
    <t>马尚春</t>
  </si>
  <si>
    <t>甘A8Y550</t>
  </si>
  <si>
    <t>韩悌花</t>
  </si>
  <si>
    <t>甘A8Z766</t>
  </si>
  <si>
    <t>达学文</t>
  </si>
  <si>
    <t>甘A8Y559</t>
  </si>
  <si>
    <t>赖兴贞</t>
  </si>
  <si>
    <t>甘A8Y565</t>
  </si>
  <si>
    <t>成正煊</t>
  </si>
  <si>
    <t>甘A8X339</t>
  </si>
  <si>
    <t>魏永亮</t>
  </si>
  <si>
    <t>甘A8X886</t>
  </si>
  <si>
    <t>刘万胜</t>
  </si>
  <si>
    <t>甘A8Z873</t>
  </si>
  <si>
    <t>梁鹏</t>
  </si>
  <si>
    <t>甘A8Z661</t>
  </si>
  <si>
    <t>伍向东</t>
  </si>
  <si>
    <t>甘A8X860</t>
  </si>
  <si>
    <t>魏承</t>
  </si>
  <si>
    <t>甘A8Z599</t>
  </si>
  <si>
    <t>李玉龙</t>
  </si>
  <si>
    <t>甘A8Z732</t>
  </si>
  <si>
    <t>杨生军</t>
  </si>
  <si>
    <t>甘A8Y655</t>
  </si>
  <si>
    <t>彭正应</t>
  </si>
  <si>
    <t>甘A8X738</t>
  </si>
  <si>
    <t>徐世民</t>
  </si>
  <si>
    <t>甘A8Z765</t>
  </si>
  <si>
    <t>侯启斌</t>
  </si>
  <si>
    <t>甘A8Y983</t>
  </si>
  <si>
    <t>魏廷珍</t>
  </si>
  <si>
    <t>甘A8X360</t>
  </si>
  <si>
    <t>杨恒胜</t>
  </si>
  <si>
    <t>甘A8Z569</t>
  </si>
  <si>
    <t>赖发宁</t>
  </si>
  <si>
    <t>甘A8Y910</t>
  </si>
  <si>
    <t>张红</t>
  </si>
  <si>
    <t>甘A8X953</t>
  </si>
  <si>
    <t>张庭芳</t>
  </si>
  <si>
    <t>甘A8Y927</t>
  </si>
  <si>
    <t>王兴海</t>
  </si>
  <si>
    <t>甘A8Y975</t>
  </si>
  <si>
    <t>马兴祥</t>
  </si>
  <si>
    <t>甘A8Y665</t>
  </si>
  <si>
    <t>杨恒儒</t>
  </si>
  <si>
    <t>甘A8Z656</t>
  </si>
  <si>
    <t>王文杰</t>
  </si>
  <si>
    <t>甘A8Z885</t>
  </si>
  <si>
    <t>李春红</t>
  </si>
  <si>
    <t>甘A8X225</t>
  </si>
  <si>
    <t>鲁先梅</t>
  </si>
  <si>
    <t>甘A8X661</t>
  </si>
  <si>
    <t>巨云</t>
  </si>
  <si>
    <t>甘A8Z919</t>
  </si>
  <si>
    <t>赖发军</t>
  </si>
  <si>
    <t>甘A8X767</t>
  </si>
  <si>
    <t>胡延文</t>
  </si>
  <si>
    <t>甘A8Z337</t>
  </si>
  <si>
    <t>徐文军</t>
  </si>
  <si>
    <t>甘A8Y578</t>
  </si>
  <si>
    <t>李正相</t>
  </si>
  <si>
    <t>甘A8X650</t>
  </si>
  <si>
    <t>蒲宁</t>
  </si>
  <si>
    <t>甘A8X658</t>
  </si>
  <si>
    <t>陈立范</t>
  </si>
  <si>
    <t>甘A8Z798</t>
  </si>
  <si>
    <t>彭正翻</t>
  </si>
  <si>
    <t>甘A8X177</t>
  </si>
  <si>
    <t>徐晓霞</t>
  </si>
  <si>
    <t>甘A8Z522</t>
  </si>
  <si>
    <t>陈建元</t>
  </si>
  <si>
    <t>甘A8Y813</t>
  </si>
  <si>
    <t>陈志国</t>
  </si>
  <si>
    <t>甘A8Y879</t>
  </si>
  <si>
    <t>王成斌</t>
  </si>
  <si>
    <t>甘A8Z787</t>
  </si>
  <si>
    <t>严卫俊</t>
  </si>
  <si>
    <t>甘A8Z717</t>
  </si>
  <si>
    <t>王刚</t>
  </si>
  <si>
    <t>甘A8X923</t>
  </si>
  <si>
    <t>梁永安</t>
  </si>
  <si>
    <t>甘A8Z658</t>
  </si>
  <si>
    <t>张学智</t>
  </si>
  <si>
    <t>甘A8Y868</t>
  </si>
  <si>
    <t>何涛</t>
  </si>
  <si>
    <t>甘A8Y965</t>
  </si>
  <si>
    <t>贾光辉</t>
  </si>
  <si>
    <t>甘A8Z877</t>
  </si>
  <si>
    <t>薛彩琴</t>
  </si>
  <si>
    <t>甘A8X733</t>
  </si>
  <si>
    <t>王文宝</t>
  </si>
  <si>
    <t>甘A8Z575</t>
  </si>
  <si>
    <t>葛发和</t>
  </si>
  <si>
    <t>甘A8Z888</t>
  </si>
  <si>
    <t>王建华</t>
  </si>
  <si>
    <t>甘A8Y972</t>
  </si>
  <si>
    <t>高国伟</t>
  </si>
  <si>
    <t>甘A8X639</t>
  </si>
  <si>
    <t>王君勇</t>
  </si>
  <si>
    <t>甘A8Y553</t>
  </si>
  <si>
    <t>张远德</t>
  </si>
  <si>
    <t>甘A8Z339</t>
  </si>
  <si>
    <t>张健清</t>
  </si>
  <si>
    <t>甘A8X518</t>
  </si>
  <si>
    <t>张利臣</t>
  </si>
  <si>
    <t>甘A8Z678</t>
  </si>
  <si>
    <t>陈立本</t>
  </si>
  <si>
    <t>甘A8Y505</t>
  </si>
  <si>
    <t>安明峰</t>
  </si>
  <si>
    <t>甘A8Z785</t>
  </si>
  <si>
    <t>苗培强</t>
  </si>
  <si>
    <t>甘A8X772</t>
  </si>
  <si>
    <t>宋华鹏</t>
  </si>
  <si>
    <t>甘A8Y979</t>
  </si>
  <si>
    <t>吴文名</t>
  </si>
  <si>
    <t>甘A8X880</t>
  </si>
  <si>
    <t>武江</t>
  </si>
  <si>
    <t>甘A8X778</t>
  </si>
  <si>
    <t>方鹏</t>
  </si>
  <si>
    <t>甘A8X232</t>
  </si>
  <si>
    <t>张斌</t>
  </si>
  <si>
    <t>甘A8X133</t>
  </si>
  <si>
    <t>祁全国</t>
  </si>
  <si>
    <t>兰州新区慧达出租汽车服务有限公司150辆出租车</t>
  </si>
  <si>
    <t>甘AZT151</t>
  </si>
  <si>
    <t>严国庆</t>
  </si>
  <si>
    <t>2022.1.1-2022.3.1</t>
  </si>
  <si>
    <t>2018.7.1</t>
  </si>
  <si>
    <t>王学俊</t>
  </si>
  <si>
    <t>2022.3.1-2023.1.1</t>
  </si>
  <si>
    <t>2022.3.1</t>
  </si>
  <si>
    <t>甘AZT152</t>
  </si>
  <si>
    <t>鲁俊</t>
  </si>
  <si>
    <t>2022.1.1-2023.1.1</t>
  </si>
  <si>
    <t>甘AZT153</t>
  </si>
  <si>
    <t>钱承万</t>
  </si>
  <si>
    <t>甘AZT154</t>
  </si>
  <si>
    <t>张荣祖</t>
  </si>
  <si>
    <t>甘AZT155</t>
  </si>
  <si>
    <t>颜昌鲁</t>
  </si>
  <si>
    <t>2022.1.1-2022.9.1</t>
  </si>
  <si>
    <t>2022.9.1-2023.1.1</t>
  </si>
  <si>
    <t>2022.9.1</t>
  </si>
  <si>
    <t>甘AZT156</t>
  </si>
  <si>
    <t>芦开良</t>
  </si>
  <si>
    <t>甘AZT157</t>
  </si>
  <si>
    <t>陈世菊</t>
  </si>
  <si>
    <t>甘AZT158</t>
  </si>
  <si>
    <t>华有亮</t>
  </si>
  <si>
    <t>甘AZT159</t>
  </si>
  <si>
    <t>付世东</t>
  </si>
  <si>
    <t>2021.12.1</t>
  </si>
  <si>
    <t>甘AZT160</t>
  </si>
  <si>
    <t>满自福</t>
  </si>
  <si>
    <t>甘AZT161</t>
  </si>
  <si>
    <t>侯富强</t>
  </si>
  <si>
    <t>甘AZT162</t>
  </si>
  <si>
    <t>陈昌辉</t>
  </si>
  <si>
    <t>甘AZT163</t>
  </si>
  <si>
    <t>刘亥邦</t>
  </si>
  <si>
    <t>甘AZT164</t>
  </si>
  <si>
    <t>龙佳</t>
  </si>
  <si>
    <t>石培强</t>
  </si>
  <si>
    <t>甘AZT165</t>
  </si>
  <si>
    <t>王金玉</t>
  </si>
  <si>
    <t>甘AZT166</t>
  </si>
  <si>
    <t>李清川</t>
  </si>
  <si>
    <t>2021.2.1</t>
  </si>
  <si>
    <t>甘AZT167</t>
  </si>
  <si>
    <t>华永和</t>
  </si>
  <si>
    <t>甘AZT168</t>
  </si>
  <si>
    <t>火高忠</t>
  </si>
  <si>
    <t>甘AZT169</t>
  </si>
  <si>
    <t>杨青玉</t>
  </si>
  <si>
    <t>华永刚</t>
  </si>
  <si>
    <t>甘AZT170</t>
  </si>
  <si>
    <t>桂国兰</t>
  </si>
  <si>
    <t>王玲昌</t>
  </si>
  <si>
    <t>甘AZT171</t>
  </si>
  <si>
    <t>高世菊</t>
  </si>
  <si>
    <t>甘AZT172</t>
  </si>
  <si>
    <t>苗国东</t>
  </si>
  <si>
    <t>苗国红</t>
  </si>
  <si>
    <t>甘AZT173</t>
  </si>
  <si>
    <t>高淮金</t>
  </si>
  <si>
    <t>2021.4.1</t>
  </si>
  <si>
    <t>甘AZT174</t>
  </si>
  <si>
    <t>彭喜嘉</t>
  </si>
  <si>
    <t>2021.7.1</t>
  </si>
  <si>
    <t>甘AZT175</t>
  </si>
  <si>
    <t>徐大华</t>
  </si>
  <si>
    <t>甘AZT176</t>
  </si>
  <si>
    <t>张国文</t>
  </si>
  <si>
    <t>甘AZT177</t>
  </si>
  <si>
    <t>贾俊生</t>
  </si>
  <si>
    <t>甘AZT178</t>
  </si>
  <si>
    <t>薛生荣</t>
  </si>
  <si>
    <t>甘AZT179</t>
  </si>
  <si>
    <t>何建英</t>
  </si>
  <si>
    <t>甘AZT180</t>
  </si>
  <si>
    <t>王锡斌</t>
  </si>
  <si>
    <t>甘AZT181</t>
  </si>
  <si>
    <t>陈立举</t>
  </si>
  <si>
    <t>2018.10.1</t>
  </si>
  <si>
    <t>甘AZT182</t>
  </si>
  <si>
    <t>喻荣</t>
  </si>
  <si>
    <t>甘AZT183</t>
  </si>
  <si>
    <t>宗彦良</t>
  </si>
  <si>
    <t>2021.1.1</t>
  </si>
  <si>
    <t>刘世贵</t>
  </si>
  <si>
    <t>甘AZT184</t>
  </si>
  <si>
    <t>王履建</t>
  </si>
  <si>
    <t>甘AZT185</t>
  </si>
  <si>
    <t>姚荣</t>
  </si>
  <si>
    <t>甘AZT186</t>
  </si>
  <si>
    <t>杨伟伟</t>
  </si>
  <si>
    <t>甘AZT187</t>
  </si>
  <si>
    <t>杨吉庆</t>
  </si>
  <si>
    <t>甘AZT188</t>
  </si>
  <si>
    <t>王金金</t>
  </si>
  <si>
    <t>2021.3.1</t>
  </si>
  <si>
    <t>甘AZT189</t>
  </si>
  <si>
    <t>高玉红</t>
  </si>
  <si>
    <t>甘AZT190</t>
  </si>
  <si>
    <t>达一祖</t>
  </si>
  <si>
    <t>甘AZT191</t>
  </si>
  <si>
    <t>肖延冰</t>
  </si>
  <si>
    <t>甘AZT192</t>
  </si>
  <si>
    <t>俞树祥</t>
  </si>
  <si>
    <t>甘AZT193</t>
  </si>
  <si>
    <t>蒋存微</t>
  </si>
  <si>
    <t>2022.1.1-2022.6.1</t>
  </si>
  <si>
    <t>刘学章</t>
  </si>
  <si>
    <t>2022.6.1-2023.1.1</t>
  </si>
  <si>
    <t>2022.6.1</t>
  </si>
  <si>
    <t>甘AZT194</t>
  </si>
  <si>
    <t>王小红</t>
  </si>
  <si>
    <t>甘AZT195</t>
  </si>
  <si>
    <t>刘悦</t>
  </si>
  <si>
    <t>甘AZT196</t>
  </si>
  <si>
    <t>徐长春</t>
  </si>
  <si>
    <t>甘AZT197</t>
  </si>
  <si>
    <t>来四辈</t>
  </si>
  <si>
    <t>甘AZT198</t>
  </si>
  <si>
    <t>俞树才</t>
  </si>
  <si>
    <t>2021.6.1</t>
  </si>
  <si>
    <t>甘AZT199</t>
  </si>
  <si>
    <t>谢华旭</t>
  </si>
  <si>
    <t>2022.1.1-2022.2.1</t>
  </si>
  <si>
    <t>王旭章</t>
  </si>
  <si>
    <t>2022.2.1-2022.9.1</t>
  </si>
  <si>
    <t>2022.2.1</t>
  </si>
  <si>
    <t>魏孔亮</t>
  </si>
  <si>
    <t>甘AZT200</t>
  </si>
  <si>
    <t>刘兴雄</t>
  </si>
  <si>
    <t>甘AZT201</t>
  </si>
  <si>
    <t>葛得祖</t>
  </si>
  <si>
    <t>甘AZT202</t>
  </si>
  <si>
    <t>李昌生</t>
  </si>
  <si>
    <t>甘AZT203</t>
  </si>
  <si>
    <t>周元基</t>
  </si>
  <si>
    <t>李永刚</t>
  </si>
  <si>
    <t>甘AZT204</t>
  </si>
  <si>
    <t>肖朝海</t>
  </si>
  <si>
    <t>甘AZT205</t>
  </si>
  <si>
    <t>赵全福</t>
  </si>
  <si>
    <t>甘AZT206</t>
  </si>
  <si>
    <t>张瑞琛</t>
  </si>
  <si>
    <t>甘AZT207</t>
  </si>
  <si>
    <t>薛生成</t>
  </si>
  <si>
    <t>张文兰</t>
  </si>
  <si>
    <t>甘AZT208</t>
  </si>
  <si>
    <t>朱宗勋</t>
  </si>
  <si>
    <t>2021.9.1</t>
  </si>
  <si>
    <t>甘AZT209</t>
  </si>
  <si>
    <t>郁万梅</t>
  </si>
  <si>
    <t>甘AZT210</t>
  </si>
  <si>
    <t>李善德</t>
  </si>
  <si>
    <t>李强</t>
  </si>
  <si>
    <t>甘AZT211</t>
  </si>
  <si>
    <t>徐文君</t>
  </si>
  <si>
    <t>2022.1.1-2022.8.1</t>
  </si>
  <si>
    <t>祁复玲</t>
  </si>
  <si>
    <t>2022.8.1-2023.1.1</t>
  </si>
  <si>
    <t>2022.8.1</t>
  </si>
  <si>
    <t>甘AZT212</t>
  </si>
  <si>
    <t>赵莉萍</t>
  </si>
  <si>
    <t>甘AZT213</t>
  </si>
  <si>
    <t>朱明江</t>
  </si>
  <si>
    <t>张忠勇</t>
  </si>
  <si>
    <t>甘AZT214</t>
  </si>
  <si>
    <t>王成武</t>
  </si>
  <si>
    <t>甘AZT215</t>
  </si>
  <si>
    <t>王玉霞</t>
  </si>
  <si>
    <t>甘AZT216</t>
  </si>
  <si>
    <t>贺建泰</t>
  </si>
  <si>
    <t>卢旺九</t>
  </si>
  <si>
    <t>甘AZT217</t>
  </si>
  <si>
    <t>朱维俊</t>
  </si>
  <si>
    <t>甘AZT218</t>
  </si>
  <si>
    <t>霍发科</t>
  </si>
  <si>
    <t>甘AZT219</t>
  </si>
  <si>
    <t>王好忠</t>
  </si>
  <si>
    <t>甘AZT220</t>
  </si>
  <si>
    <t>王生全</t>
  </si>
  <si>
    <t>薛育斌</t>
  </si>
  <si>
    <t>甘AZT221</t>
  </si>
  <si>
    <t>霍兵</t>
  </si>
  <si>
    <t>甘AZT222</t>
  </si>
  <si>
    <t>王千金</t>
  </si>
  <si>
    <t>甘AZT223</t>
  </si>
  <si>
    <t>华有侦</t>
  </si>
  <si>
    <t>甘AZT224</t>
  </si>
  <si>
    <t>张明才</t>
  </si>
  <si>
    <t>2021.8.1</t>
  </si>
  <si>
    <t>甘AZT225</t>
  </si>
  <si>
    <t>把建春</t>
  </si>
  <si>
    <t>甘AZT226</t>
  </si>
  <si>
    <t>华永宏</t>
  </si>
  <si>
    <t>甘AZT227</t>
  </si>
  <si>
    <t>吕绍堂</t>
  </si>
  <si>
    <t>甘AZT228</t>
  </si>
  <si>
    <t>鲁廷全</t>
  </si>
  <si>
    <t>甘AZT229</t>
  </si>
  <si>
    <t>王金宝</t>
  </si>
  <si>
    <t>王发昌</t>
  </si>
  <si>
    <t>甘AZT230</t>
  </si>
  <si>
    <t>贺全祖</t>
  </si>
  <si>
    <t>甘A8Y000</t>
  </si>
  <si>
    <t>白建胜</t>
  </si>
  <si>
    <t>2018.1.30</t>
  </si>
  <si>
    <t>甘A8Y001</t>
  </si>
  <si>
    <t>包秀山</t>
  </si>
  <si>
    <t>甘A8Y002</t>
  </si>
  <si>
    <t>把余顺</t>
  </si>
  <si>
    <t>甘A8Y003</t>
  </si>
  <si>
    <t>陈得昌</t>
  </si>
  <si>
    <t>甘A8Y005</t>
  </si>
  <si>
    <t>曹海燕</t>
  </si>
  <si>
    <t>甘A8Y008</t>
  </si>
  <si>
    <t>王立春</t>
  </si>
  <si>
    <t>甘A8Y012</t>
  </si>
  <si>
    <t>张兆福</t>
  </si>
  <si>
    <t>甘A8Y017</t>
  </si>
  <si>
    <t>刘顺云</t>
  </si>
  <si>
    <t>甘A8Y033</t>
  </si>
  <si>
    <t>丁高红</t>
  </si>
  <si>
    <t>2022.1.1-2022.4.1</t>
  </si>
  <si>
    <t>俞晨源</t>
  </si>
  <si>
    <t>2022.4.1-2023.1.1</t>
  </si>
  <si>
    <t>2022.4.1</t>
  </si>
  <si>
    <t>甘A8Y041</t>
  </si>
  <si>
    <t>达文财</t>
  </si>
  <si>
    <t>甘A8Y055</t>
  </si>
  <si>
    <t>康逢彦</t>
  </si>
  <si>
    <t>甘A8Y056</t>
  </si>
  <si>
    <t>于宝源</t>
  </si>
  <si>
    <t>甘A8Y066</t>
  </si>
  <si>
    <t>陈刚</t>
  </si>
  <si>
    <t>甘A8Y068</t>
  </si>
  <si>
    <t>高栋山</t>
  </si>
  <si>
    <t>甘A8Y070</t>
  </si>
  <si>
    <t>甘红善</t>
  </si>
  <si>
    <t>甘A8Y078</t>
  </si>
  <si>
    <t>陈先荣</t>
  </si>
  <si>
    <t>甘A8Y091</t>
  </si>
  <si>
    <t>温万臣</t>
  </si>
  <si>
    <t>甘A8Y098</t>
  </si>
  <si>
    <t>火高祥</t>
  </si>
  <si>
    <t>2022.1.1-2022.7.1</t>
  </si>
  <si>
    <t>张永明</t>
  </si>
  <si>
    <t>2022.7.1-2023.1.1</t>
  </si>
  <si>
    <t>2022.7.1</t>
  </si>
  <si>
    <t>甘A8Z100</t>
  </si>
  <si>
    <t>方正喜</t>
  </si>
  <si>
    <t>甘A8Y110</t>
  </si>
  <si>
    <t>贺连庆</t>
  </si>
  <si>
    <t>甘A8Y108</t>
  </si>
  <si>
    <t>火尊智</t>
  </si>
  <si>
    <t>苏金昌</t>
  </si>
  <si>
    <t>甘A8Y111</t>
  </si>
  <si>
    <t>华永军</t>
  </si>
  <si>
    <t>甘A8Y119</t>
  </si>
  <si>
    <t>郁勇</t>
  </si>
  <si>
    <t>甘A8Z119</t>
  </si>
  <si>
    <t>李世中</t>
  </si>
  <si>
    <t>甘A8X122</t>
  </si>
  <si>
    <t>金文菊</t>
  </si>
  <si>
    <t>甘A8Y122</t>
  </si>
  <si>
    <t>霍忠山</t>
  </si>
  <si>
    <t>甘A8X123</t>
  </si>
  <si>
    <t>张永庆</t>
  </si>
  <si>
    <t>甘A8Y123</t>
  </si>
  <si>
    <t>刘桂清</t>
  </si>
  <si>
    <t>许道峰</t>
  </si>
  <si>
    <t>甘A8Y130</t>
  </si>
  <si>
    <t>李红红</t>
  </si>
  <si>
    <t>甘A8Y138</t>
  </si>
  <si>
    <t>柳顺山</t>
  </si>
  <si>
    <t>甘A8Y139</t>
  </si>
  <si>
    <t>张文学</t>
  </si>
  <si>
    <t>甘A8Z139</t>
  </si>
  <si>
    <t>李新年</t>
  </si>
  <si>
    <t>甘A8Y169</t>
  </si>
  <si>
    <t>杨树伟</t>
  </si>
  <si>
    <t>王立智</t>
  </si>
  <si>
    <t>甘A8Z177</t>
  </si>
  <si>
    <t>苗国军</t>
  </si>
  <si>
    <t>甘A8Z180</t>
  </si>
  <si>
    <t>俞树廷</t>
  </si>
  <si>
    <t>甘A8Y184</t>
  </si>
  <si>
    <t>彭云清</t>
  </si>
  <si>
    <t>张惠福</t>
  </si>
  <si>
    <t>甘A8Y185</t>
  </si>
  <si>
    <t>王新亭</t>
  </si>
  <si>
    <t>甘A8Z789</t>
  </si>
  <si>
    <t>石国基</t>
  </si>
  <si>
    <t>2022.5.1-2023.1.1</t>
  </si>
  <si>
    <t>2022.5.1</t>
  </si>
  <si>
    <t>甘A8X186</t>
  </si>
  <si>
    <t>石铭泰</t>
  </si>
  <si>
    <t>甘A8X444</t>
  </si>
  <si>
    <t>孙正林</t>
  </si>
  <si>
    <t>甘A8X456</t>
  </si>
  <si>
    <t>脱军用</t>
  </si>
  <si>
    <t>甘A8X468</t>
  </si>
  <si>
    <t>童克明</t>
  </si>
  <si>
    <t>甘A8Y500</t>
  </si>
  <si>
    <t>脱立明</t>
  </si>
  <si>
    <t>高学娇</t>
  </si>
  <si>
    <t>甘A8Y501</t>
  </si>
  <si>
    <t>魏得伟</t>
  </si>
  <si>
    <t>2022.1.1-2022.10.1</t>
  </si>
  <si>
    <t>2022.10.1-2023.1.1</t>
  </si>
  <si>
    <t>2022.10.1</t>
  </si>
  <si>
    <t>甘A8Y507</t>
  </si>
  <si>
    <t>王华</t>
  </si>
  <si>
    <t>甘A8Z508</t>
  </si>
  <si>
    <t>魏宏斌</t>
  </si>
  <si>
    <t>甘A8Y511</t>
  </si>
  <si>
    <t>金保国</t>
  </si>
  <si>
    <t>甘A8Y521</t>
  </si>
  <si>
    <t>钱崇燕</t>
  </si>
  <si>
    <t>苗再文</t>
  </si>
  <si>
    <t>2022.2.1-2023.1.1</t>
  </si>
  <si>
    <t>甘A8Y546</t>
  </si>
  <si>
    <t>马建林</t>
  </si>
  <si>
    <t>甘A8Y577</t>
  </si>
  <si>
    <t>王永良</t>
  </si>
  <si>
    <t>甘A8Y591</t>
  </si>
  <si>
    <t>王永仲</t>
  </si>
  <si>
    <t>甘A8Y598</t>
  </si>
  <si>
    <t>党希勇</t>
  </si>
  <si>
    <t>甘A8Z626</t>
  </si>
  <si>
    <t>王兴科</t>
  </si>
  <si>
    <t>甘A8Z667</t>
  </si>
  <si>
    <t>许大林</t>
  </si>
  <si>
    <t>甘A8Z680</t>
  </si>
  <si>
    <t>彭维祥</t>
  </si>
  <si>
    <t>甘A8Z699</t>
  </si>
  <si>
    <t>薛寿青</t>
  </si>
  <si>
    <t>甘A8Z708</t>
  </si>
  <si>
    <t>高天才</t>
  </si>
  <si>
    <t>2021.5.1</t>
  </si>
  <si>
    <t>甘A8X766</t>
  </si>
  <si>
    <t>王琛山</t>
  </si>
  <si>
    <t>甘A8X768</t>
  </si>
  <si>
    <t>刘恩彬</t>
  </si>
  <si>
    <t>甘A8Z775</t>
  </si>
  <si>
    <t>闫大明</t>
  </si>
  <si>
    <t>甘A8Y915</t>
  </si>
  <si>
    <t>姚生亮</t>
  </si>
  <si>
    <t>甘A8X922</t>
  </si>
  <si>
    <t>周富林</t>
  </si>
  <si>
    <t>甘A8Y935</t>
  </si>
  <si>
    <t>宗贵祖</t>
  </si>
  <si>
    <t>甘A8Y937</t>
  </si>
  <si>
    <t>李国强</t>
  </si>
  <si>
    <t>甘A8Y942</t>
  </si>
  <si>
    <t>白列强</t>
  </si>
  <si>
    <t>甘A8Y945</t>
  </si>
  <si>
    <t>桂政红</t>
  </si>
  <si>
    <t>甘A8Y977</t>
  </si>
  <si>
    <t>周世明</t>
  </si>
  <si>
    <t>甘A8Y984</t>
  </si>
  <si>
    <t>张文元</t>
  </si>
  <si>
    <t>甘A8Y988</t>
  </si>
  <si>
    <t>张喜春</t>
  </si>
  <si>
    <t>甘A8X999</t>
  </si>
  <si>
    <t>韩文晶</t>
  </si>
  <si>
    <t xml:space="preserve">兰州新区创业者出租车有限公司150辆出租车 </t>
  </si>
  <si>
    <t>甘AZT001</t>
  </si>
  <si>
    <t>马小玲</t>
  </si>
  <si>
    <t>2018.03.26</t>
  </si>
  <si>
    <t>甘AZT002</t>
  </si>
  <si>
    <t>脱立鹏</t>
  </si>
  <si>
    <t>2018.02.01</t>
  </si>
  <si>
    <t>甘AZT003</t>
  </si>
  <si>
    <t>2022.01.01-2022.05.18</t>
  </si>
  <si>
    <t>2021.11.27</t>
  </si>
  <si>
    <t>魏学霞</t>
  </si>
  <si>
    <t>2022.05.19-2022.12.31</t>
  </si>
  <si>
    <t>2022.05.19</t>
  </si>
  <si>
    <t>甘AZT004</t>
  </si>
  <si>
    <t>马尚赟</t>
  </si>
  <si>
    <t>2018.10.30</t>
  </si>
  <si>
    <t>甘AZT005</t>
  </si>
  <si>
    <t>张兆虎</t>
  </si>
  <si>
    <t>2018.06.12</t>
  </si>
  <si>
    <t>甘AZT006</t>
  </si>
  <si>
    <t>王斌</t>
  </si>
  <si>
    <t>2019.07.19</t>
  </si>
  <si>
    <t>甘AZT007</t>
  </si>
  <si>
    <t>朱少龙</t>
  </si>
  <si>
    <t>2022.01.01-2022.06.01</t>
  </si>
  <si>
    <t>2015.04.24</t>
  </si>
  <si>
    <t>安小军</t>
  </si>
  <si>
    <t>2022.06.02-2022.12.31</t>
  </si>
  <si>
    <t>2022.06.02</t>
  </si>
  <si>
    <t>甘AZT008</t>
  </si>
  <si>
    <t>张银祥</t>
  </si>
  <si>
    <t>2018.07.02</t>
  </si>
  <si>
    <t>甘AZT009</t>
  </si>
  <si>
    <t>韩军孝</t>
  </si>
  <si>
    <t>2017.12.17</t>
  </si>
  <si>
    <t>甘AZT010</t>
  </si>
  <si>
    <t>张宏贤</t>
  </si>
  <si>
    <t>2019.04.15</t>
  </si>
  <si>
    <t>甘AZT011</t>
  </si>
  <si>
    <t>沈延安</t>
  </si>
  <si>
    <t>甘AZT012</t>
  </si>
  <si>
    <t>米全礼</t>
  </si>
  <si>
    <t>甘AZT013</t>
  </si>
  <si>
    <t>柯存兴</t>
  </si>
  <si>
    <t>甘AZT014</t>
  </si>
  <si>
    <t>焦振平</t>
  </si>
  <si>
    <t>甘AZT015</t>
  </si>
  <si>
    <t>李积英</t>
  </si>
  <si>
    <t>2018.06.18</t>
  </si>
  <si>
    <t>甘AZT016</t>
  </si>
  <si>
    <t>马郡泽</t>
  </si>
  <si>
    <t>2022.01.01-2022.12.22</t>
  </si>
  <si>
    <t>2021.08.21</t>
  </si>
  <si>
    <t>魏菊香</t>
  </si>
  <si>
    <t>2022.12.23-2022.12.31</t>
  </si>
  <si>
    <t>2021.12.23</t>
  </si>
  <si>
    <t>甘AZT017</t>
  </si>
  <si>
    <t>明元翚</t>
  </si>
  <si>
    <t>2022.01.01-2022.05.11</t>
  </si>
  <si>
    <t>2018.03.15</t>
  </si>
  <si>
    <t>王尔盛</t>
  </si>
  <si>
    <t>2022.05.12-2022.12.31</t>
  </si>
  <si>
    <t>2022.05.13</t>
  </si>
  <si>
    <t>甘AZT018</t>
  </si>
  <si>
    <t>张军庆</t>
  </si>
  <si>
    <t>2019.12.16</t>
  </si>
  <si>
    <t>甘AZT019</t>
  </si>
  <si>
    <t>连立娟</t>
  </si>
  <si>
    <t>甘AZT020</t>
  </si>
  <si>
    <t>蒲永武</t>
  </si>
  <si>
    <t>2018.03.06</t>
  </si>
  <si>
    <t>甘AZT021</t>
  </si>
  <si>
    <t>郑生辉</t>
  </si>
  <si>
    <t>2019.10.11</t>
  </si>
  <si>
    <t>甘AZT022</t>
  </si>
  <si>
    <t>张大祥</t>
  </si>
  <si>
    <t>甘AZT023</t>
  </si>
  <si>
    <t>周玉萍</t>
  </si>
  <si>
    <t>2021.08.18</t>
  </si>
  <si>
    <t>甘AZT024</t>
  </si>
  <si>
    <t>张恒荣</t>
  </si>
  <si>
    <t>甘AZT025</t>
  </si>
  <si>
    <t>王国珠</t>
  </si>
  <si>
    <t>甘AZT026</t>
  </si>
  <si>
    <t>魏军</t>
  </si>
  <si>
    <t>2021.08.17</t>
  </si>
  <si>
    <t>甘AZT027</t>
  </si>
  <si>
    <t>葛雄溪</t>
  </si>
  <si>
    <t>2019.12.24</t>
  </si>
  <si>
    <t>安雄康</t>
  </si>
  <si>
    <t>2022.04.21-2022-12.31</t>
  </si>
  <si>
    <t>2022.04.21</t>
  </si>
  <si>
    <t>甘AZT028</t>
  </si>
  <si>
    <t>康逢东</t>
  </si>
  <si>
    <t>2018.05.27</t>
  </si>
  <si>
    <t>甘AZT029</t>
  </si>
  <si>
    <t>魏登福</t>
  </si>
  <si>
    <t>2022.01.01-2022.03.20</t>
  </si>
  <si>
    <t>刘有鹏</t>
  </si>
  <si>
    <t>2022.03.21-2022.12.31</t>
  </si>
  <si>
    <t>2022.03.21</t>
  </si>
  <si>
    <t>甘AZT030</t>
  </si>
  <si>
    <t>杨明发</t>
  </si>
  <si>
    <t>甘AZT031</t>
  </si>
  <si>
    <t>臧永成</t>
  </si>
  <si>
    <t>2021.11.25</t>
  </si>
  <si>
    <t>甘AZT032</t>
  </si>
  <si>
    <t>狄万刚</t>
  </si>
  <si>
    <t>甘AZT033</t>
  </si>
  <si>
    <t>陈菊道</t>
  </si>
  <si>
    <t>甘AZT034</t>
  </si>
  <si>
    <t>陈英霞</t>
  </si>
  <si>
    <t>2018.10.24</t>
  </si>
  <si>
    <t>甘AZT035</t>
  </si>
  <si>
    <t>郁芳兰</t>
  </si>
  <si>
    <t>2018.07.19</t>
  </si>
  <si>
    <t>甘AZT036</t>
  </si>
  <si>
    <t>甘兰生</t>
  </si>
  <si>
    <t>2018.03.6</t>
  </si>
  <si>
    <t>甘AZT037</t>
  </si>
  <si>
    <t>脱忠用</t>
  </si>
  <si>
    <t>甘AZT038</t>
  </si>
  <si>
    <t>巨登霖</t>
  </si>
  <si>
    <t>甘AZT039</t>
  </si>
  <si>
    <t>方正军</t>
  </si>
  <si>
    <t>2020.05.06</t>
  </si>
  <si>
    <t>甘AZT040</t>
  </si>
  <si>
    <t>杨正平</t>
  </si>
  <si>
    <t>2018.04.28</t>
  </si>
  <si>
    <t>甘AZT041</t>
  </si>
  <si>
    <t>张自虎</t>
  </si>
  <si>
    <t>2019.07.24</t>
  </si>
  <si>
    <t>甘AZT042</t>
  </si>
  <si>
    <t>丁鲁文</t>
  </si>
  <si>
    <t>甘AZT043</t>
  </si>
  <si>
    <t>肖克山</t>
  </si>
  <si>
    <t>甘AZT044</t>
  </si>
  <si>
    <t>徐玉邦</t>
  </si>
  <si>
    <t>2018.07.16</t>
  </si>
  <si>
    <t>甘AZT045</t>
  </si>
  <si>
    <t>2022.01.01-2022.02.28</t>
  </si>
  <si>
    <t>2018.06.03</t>
  </si>
  <si>
    <t>李积桐</t>
  </si>
  <si>
    <t>2022.03.01-2022.12.31</t>
  </si>
  <si>
    <t>2022.03.01</t>
  </si>
  <si>
    <t>甘AZT046</t>
  </si>
  <si>
    <t>苗  斌</t>
  </si>
  <si>
    <t>2018.03.29</t>
  </si>
  <si>
    <t>甘AZT047</t>
  </si>
  <si>
    <t>邓玉军</t>
  </si>
  <si>
    <t>甘AZT048</t>
  </si>
  <si>
    <t>杨兆秀</t>
  </si>
  <si>
    <t>甘AZT049</t>
  </si>
  <si>
    <t>马亮亮</t>
  </si>
  <si>
    <t>甘AZT050</t>
  </si>
  <si>
    <t>把余斌</t>
  </si>
  <si>
    <t>2021.09.14</t>
  </si>
  <si>
    <t>甘AZT051</t>
  </si>
  <si>
    <t>王磊</t>
  </si>
  <si>
    <t>2021.12.03</t>
  </si>
  <si>
    <t>甘AZT052</t>
  </si>
  <si>
    <t>藏乃升</t>
  </si>
  <si>
    <t>2021.01.27</t>
  </si>
  <si>
    <t>甘AZT053</t>
  </si>
  <si>
    <t>杨元明</t>
  </si>
  <si>
    <t>2021.11.26</t>
  </si>
  <si>
    <t>甘AZT054</t>
  </si>
  <si>
    <t>陈秉军</t>
  </si>
  <si>
    <t>2019.05.29</t>
  </si>
  <si>
    <t>甘AZT055</t>
  </si>
  <si>
    <t>卢得文</t>
  </si>
  <si>
    <t>2019.09.18</t>
  </si>
  <si>
    <t>甘AZT056</t>
  </si>
  <si>
    <t>张志炜</t>
  </si>
  <si>
    <t>2015.06.08</t>
  </si>
  <si>
    <t>甘AZT057</t>
  </si>
  <si>
    <t>罗正学</t>
  </si>
  <si>
    <t>甘AZT058</t>
  </si>
  <si>
    <t>赵生芳</t>
  </si>
  <si>
    <t>甘AZT059</t>
  </si>
  <si>
    <t>赵国宝</t>
  </si>
  <si>
    <t>2021.08.26</t>
  </si>
  <si>
    <t>甘AZT060</t>
  </si>
  <si>
    <t>马周赴</t>
  </si>
  <si>
    <t>2021.01.01</t>
  </si>
  <si>
    <t>甘AZT061</t>
  </si>
  <si>
    <t>宗祖儒</t>
  </si>
  <si>
    <t>甘AZT062</t>
  </si>
  <si>
    <t>杨兆民</t>
  </si>
  <si>
    <t>甘AZT063</t>
  </si>
  <si>
    <t>张兆荣</t>
  </si>
  <si>
    <t>2020.07.04</t>
  </si>
  <si>
    <t>甘AZT064</t>
  </si>
  <si>
    <t>华兰春</t>
  </si>
  <si>
    <t>甘AZT065</t>
  </si>
  <si>
    <t>贾中平</t>
  </si>
  <si>
    <t>2019.03.02</t>
  </si>
  <si>
    <t>甘AZT066</t>
  </si>
  <si>
    <t>白亮祖</t>
  </si>
  <si>
    <t>甘AZT067</t>
  </si>
  <si>
    <t>白高芳</t>
  </si>
  <si>
    <t>甘AZT068</t>
  </si>
  <si>
    <t>王  成</t>
  </si>
  <si>
    <t>2018.07.28</t>
  </si>
  <si>
    <t>甘AZT069</t>
  </si>
  <si>
    <t>杨浩林</t>
  </si>
  <si>
    <t>甘AZT070</t>
  </si>
  <si>
    <t>韩文泉</t>
  </si>
  <si>
    <t>2022.01.01-2022.06.09</t>
  </si>
  <si>
    <t>2022.06.10-2022.12.31</t>
  </si>
  <si>
    <t>2022.06.10</t>
  </si>
  <si>
    <t>甘AZT071</t>
  </si>
  <si>
    <t>巨文明</t>
  </si>
  <si>
    <t>2021.11.30</t>
  </si>
  <si>
    <t>甘AZT072</t>
  </si>
  <si>
    <t>王登科</t>
  </si>
  <si>
    <t>2022.01.01-2022.03.03</t>
  </si>
  <si>
    <t>2018.04.20</t>
  </si>
  <si>
    <t>王得喜</t>
  </si>
  <si>
    <t>2022.03.04-2022.12.31</t>
  </si>
  <si>
    <t>2022.03.04</t>
  </si>
  <si>
    <t>甘AZT073</t>
  </si>
  <si>
    <t>满子雄</t>
  </si>
  <si>
    <t>2021.10.09</t>
  </si>
  <si>
    <t>甘AZT074</t>
  </si>
  <si>
    <t>满子君</t>
  </si>
  <si>
    <t>2021.09.06</t>
  </si>
  <si>
    <t>甘AZT075</t>
  </si>
  <si>
    <t>朱克兵</t>
  </si>
  <si>
    <t>2019.08.15</t>
  </si>
  <si>
    <t>甘AZT076</t>
  </si>
  <si>
    <t>鲁得奎</t>
  </si>
  <si>
    <t>2018.04.09</t>
  </si>
  <si>
    <t>甘AZT077</t>
  </si>
  <si>
    <t>胡田有</t>
  </si>
  <si>
    <t>甘AZT078</t>
  </si>
  <si>
    <t>郁明山</t>
  </si>
  <si>
    <t>甘AZT079</t>
  </si>
  <si>
    <t>狄万祥</t>
  </si>
  <si>
    <t>2017.03.01</t>
  </si>
  <si>
    <t>甘AZT080</t>
  </si>
  <si>
    <t>陈吉伟</t>
  </si>
  <si>
    <t>2022.01.01-2022.03.04</t>
  </si>
  <si>
    <t>薛守冬</t>
  </si>
  <si>
    <t>2022.03.05-2022.12.31</t>
  </si>
  <si>
    <t>2022.03.05</t>
  </si>
  <si>
    <t>甘AZT081</t>
  </si>
  <si>
    <t>汪更来</t>
  </si>
  <si>
    <t>2018.12.14</t>
  </si>
  <si>
    <t>甘AZT082</t>
  </si>
  <si>
    <t>蒲永刚</t>
  </si>
  <si>
    <t>甘AZT083</t>
  </si>
  <si>
    <t>武振华</t>
  </si>
  <si>
    <t>甘AZT084</t>
  </si>
  <si>
    <t>王道龙</t>
  </si>
  <si>
    <t>甘AZT085</t>
  </si>
  <si>
    <t>狄万海</t>
  </si>
  <si>
    <t>甘AZT086</t>
  </si>
  <si>
    <t>罗世平</t>
  </si>
  <si>
    <t>2021.06.07</t>
  </si>
  <si>
    <t>甘AZT087</t>
  </si>
  <si>
    <t xml:space="preserve">宗立建 </t>
  </si>
  <si>
    <t>2022.01.01-2022.04.17</t>
  </si>
  <si>
    <t>张莉</t>
  </si>
  <si>
    <t>2022.04.18-2022.12.31</t>
  </si>
  <si>
    <t>2022.04.18</t>
  </si>
  <si>
    <t>甘AZT088</t>
  </si>
  <si>
    <t>周吉东</t>
  </si>
  <si>
    <t>甘AZT089</t>
  </si>
  <si>
    <t>赵良武</t>
  </si>
  <si>
    <t>2018.03.16</t>
  </si>
  <si>
    <t>甘AZT090</t>
  </si>
  <si>
    <t>胡世昌</t>
  </si>
  <si>
    <t>甘AZT091</t>
  </si>
  <si>
    <t>孔令荣</t>
  </si>
  <si>
    <t>2020.06.29</t>
  </si>
  <si>
    <t>甘AZT092</t>
  </si>
  <si>
    <t>胡世东</t>
  </si>
  <si>
    <t>胡延泽</t>
  </si>
  <si>
    <t>2022.02.22</t>
  </si>
  <si>
    <t>甘AZT093</t>
  </si>
  <si>
    <t>魏春万</t>
  </si>
  <si>
    <t>甘AZT094</t>
  </si>
  <si>
    <t>梁成红</t>
  </si>
  <si>
    <t>2018.02.27</t>
  </si>
  <si>
    <t>甘AZT095</t>
  </si>
  <si>
    <t>巴玉峰</t>
  </si>
  <si>
    <t>甘AZT096</t>
  </si>
  <si>
    <t>任克海</t>
  </si>
  <si>
    <t>2021.05.07</t>
  </si>
  <si>
    <t>甘AZT097</t>
  </si>
  <si>
    <t>杨文昌</t>
  </si>
  <si>
    <t>甘AZT098</t>
  </si>
  <si>
    <t>甘彬良</t>
  </si>
  <si>
    <t>2019.09.04</t>
  </si>
  <si>
    <t>甘AZT099</t>
  </si>
  <si>
    <t>张成军</t>
  </si>
  <si>
    <t>2022.01.01-2022.05.10</t>
  </si>
  <si>
    <t>2019.10.09</t>
  </si>
  <si>
    <t>杨重贵</t>
  </si>
  <si>
    <t>2022.05.11-2022.12.31</t>
  </si>
  <si>
    <t>2022.05.11</t>
  </si>
  <si>
    <t>甘AZT100</t>
  </si>
  <si>
    <t>张正祥</t>
  </si>
  <si>
    <t>2018.08.08</t>
  </si>
  <si>
    <t>甘AZT101</t>
  </si>
  <si>
    <t>2018.04.01</t>
  </si>
  <si>
    <t>甘AZT102</t>
  </si>
  <si>
    <t>廖梅太</t>
  </si>
  <si>
    <t>2015.07.22</t>
  </si>
  <si>
    <t>甘AZT103</t>
  </si>
  <si>
    <t>马国兰</t>
  </si>
  <si>
    <t>2021.10.20</t>
  </si>
  <si>
    <t>甘AZT104</t>
  </si>
  <si>
    <t>杨东海</t>
  </si>
  <si>
    <t>2019.05.25</t>
  </si>
  <si>
    <t>芦宝祥</t>
  </si>
  <si>
    <t>甘AZT105</t>
  </si>
  <si>
    <t>邵凡</t>
  </si>
  <si>
    <t>2022.01.01-2022.07.01</t>
  </si>
  <si>
    <t>2020.11.17</t>
  </si>
  <si>
    <t>田三宏</t>
  </si>
  <si>
    <t>2022.07.02-2022.12.31</t>
  </si>
  <si>
    <t>2022.07.02</t>
  </si>
  <si>
    <t>甘AZT106</t>
  </si>
  <si>
    <t>郁元山</t>
  </si>
  <si>
    <t>2020.11.18</t>
  </si>
  <si>
    <t>甘AZT107</t>
  </si>
  <si>
    <t>张文龙</t>
  </si>
  <si>
    <t>2022.01.01-2022.12.11</t>
  </si>
  <si>
    <t>2018.06.21</t>
  </si>
  <si>
    <t>狄万陆</t>
  </si>
  <si>
    <t>2022.12.12-2022.12.31</t>
  </si>
  <si>
    <t>2022.12.12</t>
  </si>
  <si>
    <t>甘AZT108</t>
  </si>
  <si>
    <t>姬顺利</t>
  </si>
  <si>
    <t>2018.03.17</t>
  </si>
  <si>
    <t>甘AZT109</t>
  </si>
  <si>
    <t xml:space="preserve">魏万君 </t>
  </si>
  <si>
    <t>2019.09.05</t>
  </si>
  <si>
    <t>甘AZT110</t>
  </si>
  <si>
    <t>王锡宗</t>
  </si>
  <si>
    <t>甘AZT111</t>
  </si>
  <si>
    <t>赵存金</t>
  </si>
  <si>
    <t>2019.06.27</t>
  </si>
  <si>
    <t>甘AZT112</t>
  </si>
  <si>
    <t>把得元</t>
  </si>
  <si>
    <t>2020.03.09</t>
  </si>
  <si>
    <t>甘AZT113</t>
  </si>
  <si>
    <t>巩玉元</t>
  </si>
  <si>
    <t>2017.11.11</t>
  </si>
  <si>
    <t>甘AZT114</t>
  </si>
  <si>
    <t>徐正中</t>
  </si>
  <si>
    <t>2021.05.27</t>
  </si>
  <si>
    <t>甘AZT115</t>
  </si>
  <si>
    <t>高天保</t>
  </si>
  <si>
    <t>甘AZT116</t>
  </si>
  <si>
    <t>杨玉明</t>
  </si>
  <si>
    <t>甘AZT117</t>
  </si>
  <si>
    <t>2018.11.07</t>
  </si>
  <si>
    <t>张恩城</t>
  </si>
  <si>
    <t>甘AZT118</t>
  </si>
  <si>
    <t>何兆军</t>
  </si>
  <si>
    <t>2019.07.08</t>
  </si>
  <si>
    <t>甘AZT119</t>
  </si>
  <si>
    <t>张兰兰</t>
  </si>
  <si>
    <t>2021.09.02</t>
  </si>
  <si>
    <t>甘AZT120</t>
  </si>
  <si>
    <t>徐世昌</t>
  </si>
  <si>
    <t>2018.11.06</t>
  </si>
  <si>
    <t>甘AZT121</t>
  </si>
  <si>
    <t>孔佳宁</t>
  </si>
  <si>
    <t>甘AZT122</t>
  </si>
  <si>
    <t>王莹杰</t>
  </si>
  <si>
    <t>甘AZT123</t>
  </si>
  <si>
    <t>李德福</t>
  </si>
  <si>
    <t>甘AZT124</t>
  </si>
  <si>
    <t>保兵太</t>
  </si>
  <si>
    <t>甘AZT125</t>
  </si>
  <si>
    <t>徐世东</t>
  </si>
  <si>
    <t>2022.01.01-2022.03.30</t>
  </si>
  <si>
    <t>张科研</t>
  </si>
  <si>
    <t>2022.03.31-2022.12.31</t>
  </si>
  <si>
    <t>2022.03.31</t>
  </si>
  <si>
    <t>甘AZT126</t>
  </si>
  <si>
    <t>杨绪明</t>
  </si>
  <si>
    <t>2019.08.05</t>
  </si>
  <si>
    <t>甘AZT127</t>
  </si>
  <si>
    <t>陈玉英</t>
  </si>
  <si>
    <t>2018.04.11</t>
  </si>
  <si>
    <t>甘AZT128</t>
  </si>
  <si>
    <t>韩红孝</t>
  </si>
  <si>
    <t>甘AZT129</t>
  </si>
  <si>
    <t>李积成</t>
  </si>
  <si>
    <t>2020.04.07</t>
  </si>
  <si>
    <t>甘AZT130</t>
  </si>
  <si>
    <t>丁富雄</t>
  </si>
  <si>
    <t>2022.01.01-2022.02.23</t>
  </si>
  <si>
    <t>2019.03.01</t>
  </si>
  <si>
    <t>刘年雄</t>
  </si>
  <si>
    <t>2022.02.24-2022.12.31</t>
  </si>
  <si>
    <t>2022.02.24</t>
  </si>
  <si>
    <t>甘AZT131</t>
  </si>
  <si>
    <t>邹英科</t>
  </si>
  <si>
    <t>陈立</t>
  </si>
  <si>
    <t>甘AZT132</t>
  </si>
  <si>
    <t>王东</t>
  </si>
  <si>
    <t>甘AZT133</t>
  </si>
  <si>
    <t>刘斌</t>
  </si>
  <si>
    <t>2019.04.04</t>
  </si>
  <si>
    <t>甘AZT134</t>
  </si>
  <si>
    <t>梁更红</t>
  </si>
  <si>
    <t>甘AZT135</t>
  </si>
  <si>
    <t>杨正华</t>
  </si>
  <si>
    <t>甘AZT136</t>
  </si>
  <si>
    <t>席武兵</t>
  </si>
  <si>
    <t>2021.07.09</t>
  </si>
  <si>
    <t>甘AZT137</t>
  </si>
  <si>
    <t>薛育萍</t>
  </si>
  <si>
    <t>甘AZT138</t>
  </si>
  <si>
    <t>李宗义</t>
  </si>
  <si>
    <t>甘AZT139</t>
  </si>
  <si>
    <t>金文</t>
  </si>
  <si>
    <t>甘AZT140</t>
  </si>
  <si>
    <t>肖同花</t>
  </si>
  <si>
    <t>2018.09.26</t>
  </si>
  <si>
    <t>甘AZT141</t>
  </si>
  <si>
    <t>程海黎</t>
  </si>
  <si>
    <t>2022.01.01-2022.10.07</t>
  </si>
  <si>
    <t>2018.03.21</t>
  </si>
  <si>
    <t>闫大林</t>
  </si>
  <si>
    <t>2022.10.08-2022.12.31</t>
  </si>
  <si>
    <t>2022.10.08</t>
  </si>
  <si>
    <t>甘AZT142</t>
  </si>
  <si>
    <t>朱宗国</t>
  </si>
  <si>
    <t>2019.05.17</t>
  </si>
  <si>
    <t>甘AZT143</t>
  </si>
  <si>
    <t>薛育红</t>
  </si>
  <si>
    <t>甘AZT144</t>
  </si>
  <si>
    <t>杨增民</t>
  </si>
  <si>
    <t>2020.07.28</t>
  </si>
  <si>
    <t>李耀元</t>
  </si>
  <si>
    <t>2022.02.25</t>
  </si>
  <si>
    <t>甘AZT145</t>
  </si>
  <si>
    <t>汪琰清</t>
  </si>
  <si>
    <t>2018.03.09</t>
  </si>
  <si>
    <t>甘AZT146</t>
  </si>
  <si>
    <t>张福祥</t>
  </si>
  <si>
    <t>2021.01.20</t>
  </si>
  <si>
    <t>甘AZT147</t>
  </si>
  <si>
    <t>金昌忠</t>
  </si>
  <si>
    <t>2018.10.18</t>
  </si>
  <si>
    <t>甘AZT148</t>
  </si>
  <si>
    <t>杨文华</t>
  </si>
  <si>
    <t>甘AZT149</t>
  </si>
  <si>
    <t>杨学玲</t>
  </si>
  <si>
    <t>2022.01.01-2022.06.07</t>
  </si>
  <si>
    <t>徐福才</t>
  </si>
  <si>
    <t>2022.06.08-2022.11.24</t>
  </si>
  <si>
    <t>2022.06.08</t>
  </si>
  <si>
    <t>2022.11.25</t>
  </si>
  <si>
    <t>甘AZT150</t>
  </si>
  <si>
    <t>时利江</t>
  </si>
  <si>
    <t>2019.08.07</t>
  </si>
  <si>
    <r>
      <rPr>
        <b/>
        <sz val="14"/>
        <color theme="1"/>
        <rFont val="仿宋_GB2312"/>
        <charset val="134"/>
      </rPr>
      <t>甘肃</t>
    </r>
    <r>
      <rPr>
        <b/>
        <sz val="14"/>
        <color theme="1"/>
        <rFont val="宋体"/>
        <charset val="134"/>
      </rPr>
      <t>犇犇</t>
    </r>
    <r>
      <rPr>
        <b/>
        <sz val="14"/>
        <color theme="1"/>
        <rFont val="仿宋_GB2312"/>
        <charset val="134"/>
      </rPr>
      <t xml:space="preserve">交通信息服务有限责任公司100辆出租车 </t>
    </r>
  </si>
  <si>
    <t>甘A8B780</t>
  </si>
  <si>
    <t>颜海鲁</t>
  </si>
  <si>
    <t>2020.08.18-2024.12.31</t>
  </si>
  <si>
    <t>2020.08.18</t>
  </si>
  <si>
    <t xml:space="preserve"> 甘A8C185</t>
  </si>
  <si>
    <t>段高宗</t>
  </si>
  <si>
    <t>2020.07.27-2024.12.31</t>
  </si>
  <si>
    <t>2020.07.27</t>
  </si>
  <si>
    <t xml:space="preserve"> 甘A8C855</t>
  </si>
  <si>
    <t>刘永宏</t>
  </si>
  <si>
    <t>2021.09.30-2024.12.31</t>
  </si>
  <si>
    <t>2021.09.30</t>
  </si>
  <si>
    <t xml:space="preserve"> 甘A8C959</t>
  </si>
  <si>
    <t>安义康</t>
  </si>
  <si>
    <t>2020.05.21-2024.12.31</t>
  </si>
  <si>
    <t>2020.05.21</t>
  </si>
  <si>
    <t xml:space="preserve"> 甘A8C898</t>
  </si>
  <si>
    <t>马玉弛</t>
  </si>
  <si>
    <t>2022.01.06-2024.12.31</t>
  </si>
  <si>
    <t>2022.01.06</t>
  </si>
  <si>
    <t xml:space="preserve"> 甘A8C058</t>
  </si>
  <si>
    <t>李金周</t>
  </si>
  <si>
    <t>2021.04.02-2024.12.31</t>
  </si>
  <si>
    <t>2021.04.02</t>
  </si>
  <si>
    <t xml:space="preserve"> 甘A8B901</t>
  </si>
  <si>
    <t>满继仑</t>
  </si>
  <si>
    <t>2020.11.02-2022.02.24</t>
  </si>
  <si>
    <t>2020.11.02</t>
  </si>
  <si>
    <t>张金昌</t>
  </si>
  <si>
    <t>2022.02.25-2024.12.24</t>
  </si>
  <si>
    <t xml:space="preserve"> 甘A8C116</t>
  </si>
  <si>
    <t>马发礼</t>
  </si>
  <si>
    <t>甘A8X185</t>
  </si>
  <si>
    <t>任国祥</t>
  </si>
  <si>
    <t>2020.06.22-2025.05.20</t>
  </si>
  <si>
    <t>2020.06.22</t>
  </si>
  <si>
    <t>甘A8Z655</t>
  </si>
  <si>
    <t>李贵林</t>
  </si>
  <si>
    <t>2020.07.07-2025.05.20</t>
  </si>
  <si>
    <t>2020.07.07</t>
  </si>
  <si>
    <t>甘A8Y009</t>
  </si>
  <si>
    <t>苏永昌</t>
  </si>
  <si>
    <t>2021.10.15-2024.12.31</t>
  </si>
  <si>
    <t>2021.10.15</t>
  </si>
  <si>
    <t>甘A8Z595</t>
  </si>
  <si>
    <t>徐绍举</t>
  </si>
  <si>
    <t>2020.09.27-2022.05.13</t>
  </si>
  <si>
    <t>2020.09.27</t>
  </si>
  <si>
    <t>徐文才</t>
  </si>
  <si>
    <t>2022.05.14-2025.05.20</t>
  </si>
  <si>
    <t>2022.05.14</t>
  </si>
  <si>
    <t>甘A8X196</t>
  </si>
  <si>
    <t>陈好道</t>
  </si>
  <si>
    <t>2020.07.01-2025.05.20</t>
  </si>
  <si>
    <t>2020.07.01</t>
  </si>
  <si>
    <t>甘A8Z598</t>
  </si>
  <si>
    <t>陈永虎</t>
  </si>
  <si>
    <t>2020.04.01-2025.05.20</t>
  </si>
  <si>
    <t>2020.04.01</t>
  </si>
  <si>
    <t>甘A8Z516</t>
  </si>
  <si>
    <t>王天仁</t>
  </si>
  <si>
    <t>2020.07.20-2025.05.20</t>
  </si>
  <si>
    <t>2020.07.20</t>
  </si>
  <si>
    <t>甘A8Y567</t>
  </si>
  <si>
    <t>李相顺</t>
  </si>
  <si>
    <t>2020.05.26-2025.05.20</t>
  </si>
  <si>
    <t>2020.05.26</t>
  </si>
  <si>
    <t>甘A8Z518</t>
  </si>
  <si>
    <t>张舜珍</t>
  </si>
  <si>
    <t>2020.06.28-2025.05.20</t>
  </si>
  <si>
    <t>2020.06.28</t>
  </si>
  <si>
    <t xml:space="preserve"> 甘A8C028</t>
  </si>
  <si>
    <t>白高峰</t>
  </si>
  <si>
    <t>2018.12.01-2024.12.31</t>
  </si>
  <si>
    <t>2018.12.01</t>
  </si>
  <si>
    <t xml:space="preserve"> 甘A85541</t>
  </si>
  <si>
    <t>陈充英</t>
  </si>
  <si>
    <t xml:space="preserve"> 甘A8C887</t>
  </si>
  <si>
    <t>陈喜军</t>
  </si>
  <si>
    <t xml:space="preserve"> 甘A8B368</t>
  </si>
  <si>
    <t>达朝文</t>
  </si>
  <si>
    <t xml:space="preserve"> 甘A85542</t>
  </si>
  <si>
    <t>达选伟</t>
  </si>
  <si>
    <t xml:space="preserve"> 甘A8C980</t>
  </si>
  <si>
    <t>董宝俊</t>
  </si>
  <si>
    <t xml:space="preserve"> 甘A8C885</t>
  </si>
  <si>
    <t>方韦霞</t>
  </si>
  <si>
    <t xml:space="preserve"> 甘A85539</t>
  </si>
  <si>
    <t>韩嘉孝</t>
  </si>
  <si>
    <t xml:space="preserve"> 甘A8C633</t>
  </si>
  <si>
    <t>肖延智</t>
  </si>
  <si>
    <t>2021.06.09-2024.12.31</t>
  </si>
  <si>
    <t>2021.06.09</t>
  </si>
  <si>
    <t xml:space="preserve"> 甘A8C399</t>
  </si>
  <si>
    <t>贺强祖</t>
  </si>
  <si>
    <t xml:space="preserve"> 甘A8C877</t>
  </si>
  <si>
    <t>华春元</t>
  </si>
  <si>
    <t xml:space="preserve"> 甘A88516</t>
  </si>
  <si>
    <t>李生平</t>
  </si>
  <si>
    <t xml:space="preserve"> 甘A83351</t>
  </si>
  <si>
    <t>李文林</t>
  </si>
  <si>
    <t xml:space="preserve"> 甘A8C098</t>
  </si>
  <si>
    <t>李文荣</t>
  </si>
  <si>
    <t>2018.12.01-2022.11.16</t>
  </si>
  <si>
    <t>康永宝</t>
  </si>
  <si>
    <t>2022.11.17-2024.12.31</t>
  </si>
  <si>
    <t>2022.11.17</t>
  </si>
  <si>
    <t xml:space="preserve"> 甘A85549</t>
  </si>
  <si>
    <t>柴克祥</t>
  </si>
  <si>
    <t>2020.12.09-2024.12.31</t>
  </si>
  <si>
    <t>2020.12.09</t>
  </si>
  <si>
    <t xml:space="preserve"> 甘A8B780</t>
  </si>
  <si>
    <t>路强红</t>
  </si>
  <si>
    <t xml:space="preserve"> 甘A8C366</t>
  </si>
  <si>
    <t>马德祥</t>
  </si>
  <si>
    <t xml:space="preserve"> 甘A8C833</t>
  </si>
  <si>
    <t>马国强</t>
  </si>
  <si>
    <t xml:space="preserve"> 甘A8C388</t>
  </si>
  <si>
    <t>马晓军</t>
  </si>
  <si>
    <t xml:space="preserve"> 甘A8C777</t>
  </si>
  <si>
    <t>满明昌</t>
  </si>
  <si>
    <t xml:space="preserve"> 甘A8B633</t>
  </si>
  <si>
    <t>王海桥</t>
  </si>
  <si>
    <t>2021.03.19-2022.10.13</t>
  </si>
  <si>
    <t>2021.03.19</t>
  </si>
  <si>
    <t>王佳仁</t>
  </si>
  <si>
    <t>2022.10.14-2024.12.31</t>
  </si>
  <si>
    <t>2022.10.14</t>
  </si>
  <si>
    <t xml:space="preserve"> 甘A8C919</t>
  </si>
  <si>
    <t>梅守廷</t>
  </si>
  <si>
    <t xml:space="preserve"> 甘A8C867</t>
  </si>
  <si>
    <t>梅永红</t>
  </si>
  <si>
    <t>2018.12.01-2022.08.16</t>
  </si>
  <si>
    <t>李正风</t>
  </si>
  <si>
    <t>2022.08.17-2024.12.31</t>
  </si>
  <si>
    <t>2022.08.17</t>
  </si>
  <si>
    <t xml:space="preserve"> 甘A8C300</t>
  </si>
  <si>
    <t>苗仲明</t>
  </si>
  <si>
    <t xml:space="preserve"> 甘A8C866</t>
  </si>
  <si>
    <t>彭良嘉</t>
  </si>
  <si>
    <t xml:space="preserve"> 甘A8C108</t>
  </si>
  <si>
    <t>冉玉霞</t>
  </si>
  <si>
    <t xml:space="preserve"> 甘A8C368</t>
  </si>
  <si>
    <t>石代存</t>
  </si>
  <si>
    <t xml:space="preserve"> 甘A8B896</t>
  </si>
  <si>
    <t>宋元祖</t>
  </si>
  <si>
    <t xml:space="preserve"> 甘A8B879</t>
  </si>
  <si>
    <t>苏  桃</t>
  </si>
  <si>
    <t xml:space="preserve"> 甘A8C558</t>
  </si>
  <si>
    <t>孙於军</t>
  </si>
  <si>
    <t xml:space="preserve"> 甘A85528</t>
  </si>
  <si>
    <t>索尕香</t>
  </si>
  <si>
    <t xml:space="preserve"> 甘A8C056</t>
  </si>
  <si>
    <t>王福强</t>
  </si>
  <si>
    <t xml:space="preserve"> 甘A8B705</t>
  </si>
  <si>
    <t>魏得凯</t>
  </si>
  <si>
    <t xml:space="preserve"> 甘A8C556</t>
  </si>
  <si>
    <t>闫大道</t>
  </si>
  <si>
    <t>2021.06.11-2024.12.31</t>
  </si>
  <si>
    <t>2021.06.11</t>
  </si>
  <si>
    <t xml:space="preserve"> 甘A8C968</t>
  </si>
  <si>
    <t>薛军昌</t>
  </si>
  <si>
    <t xml:space="preserve"> 甘A8C665</t>
  </si>
  <si>
    <t>孔令盛</t>
  </si>
  <si>
    <t>2021.04.12-2024.12.31</t>
  </si>
  <si>
    <t>2021.04.12</t>
  </si>
  <si>
    <t xml:space="preserve"> 甘A85548</t>
  </si>
  <si>
    <t>杨秀花</t>
  </si>
  <si>
    <t xml:space="preserve"> 甘A8C101</t>
  </si>
  <si>
    <t>张连红</t>
  </si>
  <si>
    <t xml:space="preserve"> 甘A85537</t>
  </si>
  <si>
    <t>张忠恩</t>
  </si>
  <si>
    <t xml:space="preserve"> 甘A8C018</t>
  </si>
  <si>
    <t>张磊</t>
  </si>
  <si>
    <t>2021.03.29-2024.12.31</t>
  </si>
  <si>
    <t>2021.03.29</t>
  </si>
  <si>
    <t xml:space="preserve"> 甘A8C066</t>
  </si>
  <si>
    <t>赵发军</t>
  </si>
  <si>
    <t xml:space="preserve"> 甘A85536</t>
  </si>
  <si>
    <t>赵连辉</t>
  </si>
  <si>
    <t xml:space="preserve"> 甘A8C369</t>
  </si>
  <si>
    <t>赵玉玲</t>
  </si>
  <si>
    <t xml:space="preserve"> 甘A8C111</t>
  </si>
  <si>
    <t>周承兵</t>
  </si>
  <si>
    <t xml:space="preserve"> 甘A8C512</t>
  </si>
  <si>
    <t>朱贤萍</t>
  </si>
  <si>
    <t>甘A8Y919</t>
  </si>
  <si>
    <t>把多虎</t>
  </si>
  <si>
    <t>2019.05.20-2025.05.20</t>
  </si>
  <si>
    <t>2019.05.20</t>
  </si>
  <si>
    <t>甘A8X958</t>
  </si>
  <si>
    <t>把多秀</t>
  </si>
  <si>
    <t>甘A8X101</t>
  </si>
  <si>
    <t>韩悌宁</t>
  </si>
  <si>
    <t>2021.04.13-2025.05.20</t>
  </si>
  <si>
    <t>2021.04.13</t>
  </si>
  <si>
    <t>甘A8Y962</t>
  </si>
  <si>
    <t>宗国祖</t>
  </si>
  <si>
    <t>甘A8Z528</t>
  </si>
  <si>
    <t>边信赟</t>
  </si>
  <si>
    <t>甘A8X700</t>
  </si>
  <si>
    <t>边忠德</t>
  </si>
  <si>
    <t>2019.05.20-2022.05.11</t>
  </si>
  <si>
    <t>张海清</t>
  </si>
  <si>
    <t>2022.05.12-2025.05.20</t>
  </si>
  <si>
    <t>2022.05.12</t>
  </si>
  <si>
    <t>甘A8Y908</t>
  </si>
  <si>
    <t>蔡成梅</t>
  </si>
  <si>
    <t>甘A8Y512</t>
  </si>
  <si>
    <t>常奎祖</t>
  </si>
  <si>
    <t>甘A8Y126</t>
  </si>
  <si>
    <t>陈超志</t>
  </si>
  <si>
    <t>甘A8Z126</t>
  </si>
  <si>
    <t>王海生</t>
  </si>
  <si>
    <t>2021.07.16-2025.05.20</t>
  </si>
  <si>
    <t>2021.07.16</t>
  </si>
  <si>
    <t>甘A8X116</t>
  </si>
  <si>
    <t>贺迎庆</t>
  </si>
  <si>
    <t>甘A8X108</t>
  </si>
  <si>
    <t>贺岳庆</t>
  </si>
  <si>
    <t>甘A8Z600</t>
  </si>
  <si>
    <t>巨金龙</t>
  </si>
  <si>
    <t>甘A8Z606</t>
  </si>
  <si>
    <t>李好春</t>
  </si>
  <si>
    <t>2019.05.20-2022.02.21</t>
  </si>
  <si>
    <t>张月付</t>
  </si>
  <si>
    <t>2022.02.22-2025.05.20</t>
  </si>
  <si>
    <t>甘A8Z186</t>
  </si>
  <si>
    <t>李好聪</t>
  </si>
  <si>
    <t>甘A8X608</t>
  </si>
  <si>
    <t>陈华伟</t>
  </si>
  <si>
    <t>2021.08.17-2025.05.20</t>
  </si>
  <si>
    <t>甘A8Y926</t>
  </si>
  <si>
    <t>刘守匡</t>
  </si>
  <si>
    <t>甘A8Z165</t>
  </si>
  <si>
    <t>段宗清</t>
  </si>
  <si>
    <t>2021.05.06-2025.05.20</t>
  </si>
  <si>
    <t>2021.05.06</t>
  </si>
  <si>
    <t>甘A8Y136</t>
  </si>
  <si>
    <t>南军刚</t>
  </si>
  <si>
    <t>2019.05.20-2025.02.20</t>
  </si>
  <si>
    <t>甘A8Z638</t>
  </si>
  <si>
    <t>南全国</t>
  </si>
  <si>
    <t>甘A8Z500</t>
  </si>
  <si>
    <t>潘玉春</t>
  </si>
  <si>
    <t>甘A8Y096</t>
  </si>
  <si>
    <t>石代明</t>
  </si>
  <si>
    <t>甘A8X112</t>
  </si>
  <si>
    <t>党希斌</t>
  </si>
  <si>
    <t>2021.02.24-2025.02.20</t>
  </si>
  <si>
    <t>2021.02.24</t>
  </si>
  <si>
    <t>甘A8Y916</t>
  </si>
  <si>
    <t>田金武</t>
  </si>
  <si>
    <t>甘A8Z651</t>
  </si>
  <si>
    <t>王阿鹏</t>
  </si>
  <si>
    <t>甘A8Y980</t>
  </si>
  <si>
    <t>王臣山</t>
  </si>
  <si>
    <t>甘A8X986</t>
  </si>
  <si>
    <t>王仁宁</t>
  </si>
  <si>
    <t>甘A8Y958</t>
  </si>
  <si>
    <t>张明林</t>
  </si>
  <si>
    <t>2021.08.04-2025.05.20</t>
  </si>
  <si>
    <t>2021.08.04</t>
  </si>
  <si>
    <t>甘A8Z665</t>
  </si>
  <si>
    <t>曾宗朝</t>
  </si>
  <si>
    <t>2021.03.05-2022.02.21</t>
  </si>
  <si>
    <t>2021.03.05</t>
  </si>
  <si>
    <t>曾宗河</t>
  </si>
  <si>
    <t>甘A8Y118</t>
  </si>
  <si>
    <t>魏怀东</t>
  </si>
  <si>
    <t>甘A8Y508</t>
  </si>
  <si>
    <t>薛生权</t>
  </si>
  <si>
    <t>甘A8X100</t>
  </si>
  <si>
    <t>杨鹏礼</t>
  </si>
  <si>
    <t>甘A8Z156</t>
  </si>
  <si>
    <t>杨树红</t>
  </si>
  <si>
    <t>甘A8X199</t>
  </si>
  <si>
    <t>俞东元</t>
  </si>
  <si>
    <t>甘A8X968</t>
  </si>
  <si>
    <t>张军</t>
  </si>
  <si>
    <t>甘A8Y015</t>
  </si>
  <si>
    <t>李宗玲</t>
  </si>
  <si>
    <t>甘A8Y058</t>
  </si>
  <si>
    <t>周得虎</t>
  </si>
  <si>
    <t>甘A8C918</t>
  </si>
  <si>
    <t>朱青才</t>
  </si>
</sst>
</file>

<file path=xl/styles.xml><?xml version="1.0" encoding="utf-8"?>
<styleSheet xmlns="http://schemas.openxmlformats.org/spreadsheetml/2006/main">
  <numFmts count="7">
    <numFmt numFmtId="176" formatCode="0.00_ "/>
    <numFmt numFmtId="177" formatCode="0.00_);[Red]\(0.00\)"/>
    <numFmt numFmtId="178" formatCode="yyyy/m/d;@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1">
    <font>
      <sz val="11"/>
      <color theme="1"/>
      <name val="等线"/>
      <charset val="134"/>
      <scheme val="minor"/>
    </font>
    <font>
      <sz val="14"/>
      <color theme="1"/>
      <name val="方正公文小标宋"/>
      <charset val="134"/>
    </font>
    <font>
      <sz val="12"/>
      <color theme="1"/>
      <name val="方正仿宋_GB2312"/>
      <charset val="134"/>
    </font>
    <font>
      <sz val="16"/>
      <color theme="1"/>
      <name val="方正仿宋_GB2312"/>
      <charset val="134"/>
    </font>
    <font>
      <sz val="16"/>
      <color theme="1"/>
      <name val="宋体"/>
      <charset val="134"/>
    </font>
    <font>
      <sz val="24"/>
      <color theme="1"/>
      <name val="黑体"/>
      <charset val="134"/>
    </font>
    <font>
      <b/>
      <sz val="14"/>
      <color theme="1"/>
      <name val="仿宋_GB2312"/>
      <charset val="134"/>
    </font>
    <font>
      <sz val="14"/>
      <color theme="1"/>
      <name val="仿宋_GB2312"/>
      <charset val="134"/>
    </font>
    <font>
      <sz val="14"/>
      <color rgb="FF000000"/>
      <name val="仿宋_GB2312"/>
      <charset val="134"/>
    </font>
    <font>
      <sz val="14"/>
      <color theme="1" tint="0.0499893185216834"/>
      <name val="仿宋_GB2312"/>
      <charset val="134"/>
    </font>
    <font>
      <sz val="14"/>
      <name val="仿宋_GB2312"/>
      <charset val="134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sz val="11"/>
      <color rgb="FF0061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4"/>
      <color theme="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/>
    <xf numFmtId="0" fontId="0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8" fillId="14" borderId="11" applyNumberFormat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24" borderId="13" applyNumberFormat="0" applyFont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14" borderId="8" applyNumberFormat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3" fillId="5" borderId="8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</cellStyleXfs>
  <cellXfs count="60">
    <xf numFmtId="0" fontId="0" fillId="0" borderId="0" xfId="0"/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8" fontId="3" fillId="0" borderId="0" xfId="0" applyNumberFormat="1" applyFont="1" applyFill="1" applyAlignment="1">
      <alignment horizontal="center" vertical="center"/>
    </xf>
    <xf numFmtId="177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178" fontId="6" fillId="0" borderId="1" xfId="0" applyNumberFormat="1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178" fontId="7" fillId="0" borderId="1" xfId="0" applyNumberFormat="1" applyFont="1" applyFill="1" applyBorder="1" applyAlignment="1">
      <alignment horizontal="center" vertical="center"/>
    </xf>
    <xf numFmtId="177" fontId="7" fillId="0" borderId="5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/>
    </xf>
    <xf numFmtId="178" fontId="7" fillId="0" borderId="2" xfId="0" applyNumberFormat="1" applyFont="1" applyFill="1" applyBorder="1" applyAlignment="1">
      <alignment horizontal="center" vertical="center"/>
    </xf>
    <xf numFmtId="177" fontId="7" fillId="0" borderId="6" xfId="0" applyNumberFormat="1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 wrapText="1"/>
    </xf>
    <xf numFmtId="178" fontId="7" fillId="0" borderId="3" xfId="0" applyNumberFormat="1" applyFont="1" applyFill="1" applyBorder="1" applyAlignment="1">
      <alignment horizontal="center" vertical="center"/>
    </xf>
    <xf numFmtId="177" fontId="7" fillId="0" borderId="7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77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78" fontId="7" fillId="2" borderId="1" xfId="0" applyNumberFormat="1" applyFont="1" applyFill="1" applyBorder="1" applyAlignment="1">
      <alignment horizontal="center" vertical="center" wrapText="1"/>
    </xf>
    <xf numFmtId="178" fontId="7" fillId="2" borderId="5" xfId="0" applyNumberFormat="1" applyFont="1" applyFill="1" applyBorder="1" applyAlignment="1">
      <alignment horizontal="center" vertical="center" wrapText="1"/>
    </xf>
    <xf numFmtId="176" fontId="8" fillId="2" borderId="1" xfId="0" applyNumberFormat="1" applyFont="1" applyFill="1" applyBorder="1" applyAlignment="1">
      <alignment horizontal="center" vertical="center" wrapText="1"/>
    </xf>
    <xf numFmtId="176" fontId="7" fillId="2" borderId="1" xfId="0" applyNumberFormat="1" applyFont="1" applyFill="1" applyBorder="1" applyAlignment="1">
      <alignment horizontal="center" vertical="center" wrapText="1"/>
    </xf>
    <xf numFmtId="178" fontId="7" fillId="2" borderId="7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178" fontId="7" fillId="2" borderId="6" xfId="0" applyNumberFormat="1" applyFont="1" applyFill="1" applyBorder="1" applyAlignment="1">
      <alignment horizontal="center" vertical="center" wrapText="1"/>
    </xf>
    <xf numFmtId="176" fontId="8" fillId="2" borderId="1" xfId="0" applyNumberFormat="1" applyFont="1" applyFill="1" applyBorder="1" applyAlignment="1">
      <alignment horizontal="center" vertical="center"/>
    </xf>
    <xf numFmtId="176" fontId="7" fillId="0" borderId="5" xfId="0" applyNumberFormat="1" applyFont="1" applyFill="1" applyBorder="1" applyAlignment="1">
      <alignment horizontal="center" vertical="center" wrapText="1"/>
    </xf>
    <xf numFmtId="176" fontId="7" fillId="2" borderId="5" xfId="0" applyNumberFormat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178" fontId="7" fillId="0" borderId="1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178" fontId="7" fillId="0" borderId="5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常规 2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40% - 强调文字颜色 4" xfId="23" builtinId="43"/>
    <cellStyle name="链接单元格" xfId="24" builtinId="24"/>
    <cellStyle name="标题 4" xfId="25" builtinId="19"/>
    <cellStyle name="20% - 强调文字颜色 2" xfId="26" builtinId="34"/>
    <cellStyle name="货币[0]" xfId="27" builtinId="7"/>
    <cellStyle name="警告文本" xfId="28" builtinId="11"/>
    <cellStyle name="40% - 强调文字颜色 2" xfId="29" builtinId="35"/>
    <cellStyle name="注释" xfId="30" builtinId="10"/>
    <cellStyle name="60% - 强调文字颜色 3" xfId="31" builtinId="40"/>
    <cellStyle name="好" xfId="32" builtinId="26"/>
    <cellStyle name="20% - 强调文字颜色 5" xfId="33" builtinId="46"/>
    <cellStyle name="适中" xfId="34" builtinId="28"/>
    <cellStyle name="计算" xfId="35" builtinId="22"/>
    <cellStyle name="强调文字颜色 1" xfId="36" builtinId="29"/>
    <cellStyle name="60% - 强调文字颜色 4" xfId="37" builtinId="44"/>
    <cellStyle name="60% - 强调文字颜色 1" xfId="38" builtinId="32"/>
    <cellStyle name="强调文字颜色 2" xfId="39" builtinId="33"/>
    <cellStyle name="60% - 强调文字颜色 5" xfId="40" builtinId="48"/>
    <cellStyle name="百分比" xfId="41" builtinId="5"/>
    <cellStyle name="60% - 强调文字颜色 2" xfId="42" builtinId="36"/>
    <cellStyle name="货币" xfId="43" builtinId="4"/>
    <cellStyle name="强调文字颜色 3" xfId="44" builtinId="37"/>
    <cellStyle name="20% - 强调文字颜色 3" xfId="45" builtinId="38"/>
    <cellStyle name="输入" xfId="46" builtinId="20"/>
    <cellStyle name="40% - 强调文字颜色 3" xfId="47" builtinId="39"/>
    <cellStyle name="强调文字颜色 4" xfId="48" builtinId="41"/>
    <cellStyle name="20% - 强调文字颜色 4" xfId="49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684"/>
  <sheetViews>
    <sheetView tabSelected="1" zoomScale="85" zoomScaleNormal="85" workbookViewId="0">
      <selection activeCell="L10" sqref="L10"/>
    </sheetView>
  </sheetViews>
  <sheetFormatPr defaultColWidth="9" defaultRowHeight="20.65"/>
  <cols>
    <col min="1" max="1" width="9" style="5"/>
    <col min="2" max="2" width="15.3363636363636" style="5" customWidth="1"/>
    <col min="3" max="3" width="16.4636363636364" style="5" customWidth="1"/>
    <col min="4" max="4" width="12.5" style="5" customWidth="1"/>
    <col min="5" max="5" width="30.2545454545455" style="6" customWidth="1"/>
    <col min="6" max="6" width="18.8818181818182" style="6" customWidth="1"/>
    <col min="7" max="7" width="20.6272727272727" style="7" customWidth="1"/>
    <col min="8" max="9" width="20.6272727272727" style="8" customWidth="1"/>
    <col min="10" max="16384" width="9" style="5"/>
  </cols>
  <sheetData>
    <row r="1" ht="43.05" customHeight="1" spans="1:9">
      <c r="A1" s="9" t="s">
        <v>0</v>
      </c>
      <c r="B1" s="9"/>
      <c r="C1" s="9"/>
      <c r="D1" s="9"/>
      <c r="E1" s="9"/>
      <c r="F1" s="9"/>
      <c r="G1" s="9"/>
      <c r="H1" s="9"/>
      <c r="I1" s="9"/>
    </row>
    <row r="2" ht="29" customHeight="1" spans="1:9">
      <c r="A2" s="10" t="s">
        <v>1</v>
      </c>
      <c r="B2" s="10"/>
      <c r="C2" s="10"/>
      <c r="D2" s="10"/>
      <c r="E2" s="10"/>
      <c r="F2" s="10"/>
      <c r="G2" s="10"/>
      <c r="H2" s="10"/>
      <c r="I2" s="10"/>
    </row>
    <row r="3" s="1" customFormat="1" ht="47" customHeight="1" spans="1:9">
      <c r="A3" s="11" t="s">
        <v>2</v>
      </c>
      <c r="B3" s="11" t="s">
        <v>3</v>
      </c>
      <c r="C3" s="11" t="s">
        <v>4</v>
      </c>
      <c r="D3" s="11" t="s">
        <v>5</v>
      </c>
      <c r="E3" s="20" t="s">
        <v>6</v>
      </c>
      <c r="F3" s="20" t="s">
        <v>7</v>
      </c>
      <c r="G3" s="21" t="s">
        <v>8</v>
      </c>
      <c r="H3" s="21" t="s">
        <v>9</v>
      </c>
      <c r="I3" s="21" t="s">
        <v>10</v>
      </c>
    </row>
    <row r="4" s="2" customFormat="1" ht="29" customHeight="1" spans="1:9">
      <c r="A4" s="12">
        <v>1</v>
      </c>
      <c r="B4" s="13" t="s">
        <v>11</v>
      </c>
      <c r="C4" s="14" t="s">
        <v>12</v>
      </c>
      <c r="D4" s="14" t="s">
        <v>13</v>
      </c>
      <c r="E4" s="14" t="s">
        <v>14</v>
      </c>
      <c r="F4" s="22">
        <v>43843</v>
      </c>
      <c r="G4" s="23">
        <v>28.4</v>
      </c>
      <c r="H4" s="23">
        <v>22.3</v>
      </c>
      <c r="I4" s="30">
        <v>50.7</v>
      </c>
    </row>
    <row r="5" s="3" customFormat="1" ht="29" customHeight="1" spans="1:9">
      <c r="A5" s="12"/>
      <c r="B5" s="15"/>
      <c r="C5" s="14" t="s">
        <v>15</v>
      </c>
      <c r="D5" s="14" t="s">
        <v>13</v>
      </c>
      <c r="E5" s="14" t="s">
        <v>16</v>
      </c>
      <c r="F5" s="22">
        <v>44566</v>
      </c>
      <c r="G5" s="23">
        <f>2596.65-G4</f>
        <v>2568.25</v>
      </c>
      <c r="H5" s="23">
        <f>2042.83-H4</f>
        <v>2020.53</v>
      </c>
      <c r="I5" s="14">
        <f>4639.48-I4</f>
        <v>4588.78</v>
      </c>
    </row>
    <row r="6" s="3" customFormat="1" ht="29" customHeight="1" spans="1:9">
      <c r="A6" s="12">
        <v>2</v>
      </c>
      <c r="B6" s="13" t="s">
        <v>17</v>
      </c>
      <c r="C6" s="14" t="s">
        <v>18</v>
      </c>
      <c r="D6" s="14" t="s">
        <v>13</v>
      </c>
      <c r="E6" s="14" t="s">
        <v>19</v>
      </c>
      <c r="F6" s="22">
        <v>43843</v>
      </c>
      <c r="G6" s="23">
        <v>391.2</v>
      </c>
      <c r="H6" s="14">
        <v>307.82</v>
      </c>
      <c r="I6" s="14">
        <f>G6+H6</f>
        <v>699.02</v>
      </c>
    </row>
    <row r="7" s="3" customFormat="1" ht="29" customHeight="1" spans="1:9">
      <c r="A7" s="12"/>
      <c r="B7" s="15"/>
      <c r="C7" s="14" t="s">
        <v>20</v>
      </c>
      <c r="D7" s="14" t="s">
        <v>13</v>
      </c>
      <c r="E7" s="14" t="s">
        <v>21</v>
      </c>
      <c r="F7" s="22">
        <v>44617</v>
      </c>
      <c r="G7" s="23">
        <f>2596.65-G6</f>
        <v>2205.45</v>
      </c>
      <c r="H7" s="23">
        <f>2042.83-H6</f>
        <v>1735.01</v>
      </c>
      <c r="I7" s="14">
        <f>4639.48-I6</f>
        <v>3940.46</v>
      </c>
    </row>
    <row r="8" s="3" customFormat="1" ht="29" customHeight="1" spans="1:9">
      <c r="A8" s="12">
        <v>3</v>
      </c>
      <c r="B8" s="13" t="s">
        <v>22</v>
      </c>
      <c r="C8" s="14" t="s">
        <v>23</v>
      </c>
      <c r="D8" s="14" t="s">
        <v>13</v>
      </c>
      <c r="E8" s="14" t="s">
        <v>24</v>
      </c>
      <c r="F8" s="22">
        <v>43843</v>
      </c>
      <c r="G8" s="23">
        <v>369.93</v>
      </c>
      <c r="H8" s="14">
        <v>291.03</v>
      </c>
      <c r="I8" s="14">
        <f>H8+G8</f>
        <v>660.96</v>
      </c>
    </row>
    <row r="9" s="3" customFormat="1" ht="29" customHeight="1" spans="1:9">
      <c r="A9" s="12"/>
      <c r="B9" s="15"/>
      <c r="C9" s="14" t="s">
        <v>25</v>
      </c>
      <c r="D9" s="14" t="s">
        <v>13</v>
      </c>
      <c r="E9" s="14" t="s">
        <v>26</v>
      </c>
      <c r="F9" s="22">
        <v>44614</v>
      </c>
      <c r="G9" s="23">
        <f>2596.65-G8</f>
        <v>2226.72</v>
      </c>
      <c r="H9" s="14">
        <f>2042.83-H8</f>
        <v>1751.8</v>
      </c>
      <c r="I9" s="14">
        <f>4639.48-I8</f>
        <v>3978.52</v>
      </c>
    </row>
    <row r="10" s="3" customFormat="1" ht="29" customHeight="1" spans="1:9">
      <c r="A10" s="12">
        <v>4</v>
      </c>
      <c r="B10" s="16" t="s">
        <v>27</v>
      </c>
      <c r="C10" s="14" t="s">
        <v>28</v>
      </c>
      <c r="D10" s="14" t="s">
        <v>13</v>
      </c>
      <c r="E10" s="14" t="s">
        <v>29</v>
      </c>
      <c r="F10" s="22">
        <v>44363</v>
      </c>
      <c r="G10" s="23">
        <v>647.38</v>
      </c>
      <c r="H10" s="24">
        <v>509.3</v>
      </c>
      <c r="I10" s="14">
        <f>G10+H10</f>
        <v>1156.68</v>
      </c>
    </row>
    <row r="11" s="3" customFormat="1" ht="29" customHeight="1" spans="1:9">
      <c r="A11" s="12"/>
      <c r="B11" s="15"/>
      <c r="C11" s="14" t="s">
        <v>30</v>
      </c>
      <c r="D11" s="14" t="s">
        <v>31</v>
      </c>
      <c r="E11" s="14" t="s">
        <v>32</v>
      </c>
      <c r="F11" s="22">
        <v>44653</v>
      </c>
      <c r="G11" s="23">
        <f>2596.65-G10</f>
        <v>1949.27</v>
      </c>
      <c r="H11" s="14">
        <f>2042.83-H10</f>
        <v>1533.53</v>
      </c>
      <c r="I11" s="14">
        <f>4639.48-I10</f>
        <v>3482.8</v>
      </c>
    </row>
    <row r="12" s="3" customFormat="1" ht="29" customHeight="1" spans="1:9">
      <c r="A12" s="12">
        <v>5</v>
      </c>
      <c r="B12" s="13" t="s">
        <v>33</v>
      </c>
      <c r="C12" s="14" t="s">
        <v>34</v>
      </c>
      <c r="D12" s="14" t="s">
        <v>13</v>
      </c>
      <c r="E12" s="14" t="s">
        <v>35</v>
      </c>
      <c r="F12" s="22">
        <v>43843</v>
      </c>
      <c r="G12" s="23">
        <v>782.55</v>
      </c>
      <c r="H12" s="14">
        <v>615.64</v>
      </c>
      <c r="I12" s="14">
        <f>G12+H12</f>
        <v>1398.19</v>
      </c>
    </row>
    <row r="13" s="3" customFormat="1" ht="29" customHeight="1" spans="1:9">
      <c r="A13" s="17"/>
      <c r="B13" s="16"/>
      <c r="C13" s="13" t="s">
        <v>36</v>
      </c>
      <c r="D13" s="13" t="s">
        <v>13</v>
      </c>
      <c r="E13" s="13" t="s">
        <v>37</v>
      </c>
      <c r="F13" s="25">
        <v>44672</v>
      </c>
      <c r="G13" s="26">
        <f>2596.65-G12</f>
        <v>1814.1</v>
      </c>
      <c r="H13" s="13">
        <f>2042.83-H12</f>
        <v>1427.19</v>
      </c>
      <c r="I13" s="13">
        <f>4639.48-I12</f>
        <v>3241.29</v>
      </c>
    </row>
    <row r="14" s="3" customFormat="1" ht="29" customHeight="1" spans="1:9">
      <c r="A14" s="12">
        <v>6</v>
      </c>
      <c r="B14" s="14" t="s">
        <v>38</v>
      </c>
      <c r="C14" s="14" t="s">
        <v>39</v>
      </c>
      <c r="D14" s="14" t="s">
        <v>13</v>
      </c>
      <c r="E14" s="14" t="s">
        <v>40</v>
      </c>
      <c r="F14" s="22">
        <v>43919</v>
      </c>
      <c r="G14" s="27">
        <v>682.95</v>
      </c>
      <c r="H14" s="14">
        <v>537.29</v>
      </c>
      <c r="I14" s="14">
        <f>H14+G14</f>
        <v>1220.24</v>
      </c>
    </row>
    <row r="15" s="3" customFormat="1" ht="29" customHeight="1" spans="1:9">
      <c r="A15" s="12"/>
      <c r="B15" s="14"/>
      <c r="C15" s="14" t="s">
        <v>41</v>
      </c>
      <c r="D15" s="14" t="s">
        <v>31</v>
      </c>
      <c r="E15" s="14" t="s">
        <v>42</v>
      </c>
      <c r="F15" s="22">
        <v>44658</v>
      </c>
      <c r="G15" s="27">
        <f t="shared" ref="G15:G19" si="0">2596.65-G14</f>
        <v>1913.7</v>
      </c>
      <c r="H15" s="14">
        <f t="shared" ref="H15:H19" si="1">2042.83-H14</f>
        <v>1505.54</v>
      </c>
      <c r="I15" s="14">
        <f t="shared" ref="I15:I19" si="2">4639.48-I14</f>
        <v>3419.24</v>
      </c>
    </row>
    <row r="16" s="3" customFormat="1" ht="29" customHeight="1" spans="1:9">
      <c r="A16" s="18">
        <v>7</v>
      </c>
      <c r="B16" s="16" t="s">
        <v>43</v>
      </c>
      <c r="C16" s="15" t="s">
        <v>44</v>
      </c>
      <c r="D16" s="15" t="s">
        <v>13</v>
      </c>
      <c r="E16" s="15" t="s">
        <v>45</v>
      </c>
      <c r="F16" s="28">
        <v>43826</v>
      </c>
      <c r="G16" s="29">
        <v>796.78</v>
      </c>
      <c r="H16" s="15">
        <v>626.84</v>
      </c>
      <c r="I16" s="15">
        <f>G16+H16</f>
        <v>1423.62</v>
      </c>
    </row>
    <row r="17" s="3" customFormat="1" ht="29" customHeight="1" spans="1:9">
      <c r="A17" s="12"/>
      <c r="B17" s="15"/>
      <c r="C17" s="14" t="s">
        <v>46</v>
      </c>
      <c r="D17" s="14" t="s">
        <v>13</v>
      </c>
      <c r="E17" s="14" t="s">
        <v>47</v>
      </c>
      <c r="F17" s="22">
        <v>44674</v>
      </c>
      <c r="G17" s="23">
        <f t="shared" si="0"/>
        <v>1799.87</v>
      </c>
      <c r="H17" s="14">
        <f t="shared" si="1"/>
        <v>1415.99</v>
      </c>
      <c r="I17" s="14">
        <f t="shared" si="2"/>
        <v>3215.86</v>
      </c>
    </row>
    <row r="18" s="3" customFormat="1" ht="29" customHeight="1" spans="1:9">
      <c r="A18" s="12">
        <v>8</v>
      </c>
      <c r="B18" s="13" t="s">
        <v>48</v>
      </c>
      <c r="C18" s="14" t="s">
        <v>49</v>
      </c>
      <c r="D18" s="14" t="s">
        <v>13</v>
      </c>
      <c r="E18" s="14" t="s">
        <v>45</v>
      </c>
      <c r="F18" s="22">
        <v>43919</v>
      </c>
      <c r="G18" s="23">
        <v>796.78</v>
      </c>
      <c r="H18" s="14">
        <v>626.84</v>
      </c>
      <c r="I18" s="14">
        <f>G18+H18</f>
        <v>1423.62</v>
      </c>
    </row>
    <row r="19" s="3" customFormat="1" ht="29" customHeight="1" spans="1:9">
      <c r="A19" s="19"/>
      <c r="B19" s="15"/>
      <c r="C19" s="14" t="s">
        <v>50</v>
      </c>
      <c r="D19" s="14" t="s">
        <v>13</v>
      </c>
      <c r="E19" s="14" t="s">
        <v>47</v>
      </c>
      <c r="F19" s="22">
        <v>44674</v>
      </c>
      <c r="G19" s="23">
        <f t="shared" si="0"/>
        <v>1799.87</v>
      </c>
      <c r="H19" s="14">
        <f t="shared" si="1"/>
        <v>1415.99</v>
      </c>
      <c r="I19" s="14">
        <f t="shared" si="2"/>
        <v>3215.86</v>
      </c>
    </row>
    <row r="20" s="3" customFormat="1" ht="29" customHeight="1" spans="1:9">
      <c r="A20" s="12">
        <v>9</v>
      </c>
      <c r="B20" s="13" t="s">
        <v>51</v>
      </c>
      <c r="C20" s="14" t="s">
        <v>52</v>
      </c>
      <c r="D20" s="14" t="s">
        <v>13</v>
      </c>
      <c r="E20" s="14" t="s">
        <v>53</v>
      </c>
      <c r="F20" s="22">
        <v>43944</v>
      </c>
      <c r="G20" s="23">
        <v>1017.31</v>
      </c>
      <c r="H20" s="14">
        <v>800.34</v>
      </c>
      <c r="I20" s="14">
        <f>G20+H20</f>
        <v>1817.65</v>
      </c>
    </row>
    <row r="21" s="3" customFormat="1" ht="29" customHeight="1" spans="1:9">
      <c r="A21" s="19"/>
      <c r="B21" s="15"/>
      <c r="C21" s="14" t="s">
        <v>54</v>
      </c>
      <c r="D21" s="14" t="s">
        <v>13</v>
      </c>
      <c r="E21" s="14" t="s">
        <v>55</v>
      </c>
      <c r="F21" s="22">
        <v>44705</v>
      </c>
      <c r="G21" s="23">
        <f>2596.65-G20</f>
        <v>1579.34</v>
      </c>
      <c r="H21" s="14">
        <f>2042.83-H20</f>
        <v>1242.49</v>
      </c>
      <c r="I21" s="14">
        <f>4639.48-I20</f>
        <v>2821.83</v>
      </c>
    </row>
    <row r="22" s="3" customFormat="1" ht="29" customHeight="1" spans="1:9">
      <c r="A22" s="12">
        <v>10</v>
      </c>
      <c r="B22" s="13" t="s">
        <v>56</v>
      </c>
      <c r="C22" s="14" t="s">
        <v>57</v>
      </c>
      <c r="D22" s="14" t="s">
        <v>13</v>
      </c>
      <c r="E22" s="14" t="s">
        <v>58</v>
      </c>
      <c r="F22" s="22">
        <v>43944</v>
      </c>
      <c r="G22" s="23">
        <v>1074.23</v>
      </c>
      <c r="H22" s="14">
        <v>845.11</v>
      </c>
      <c r="I22" s="14">
        <f>G22+H22</f>
        <v>1919.34</v>
      </c>
    </row>
    <row r="23" s="3" customFormat="1" ht="29" customHeight="1" spans="1:9">
      <c r="A23" s="19"/>
      <c r="B23" s="15"/>
      <c r="C23" s="14" t="s">
        <v>59</v>
      </c>
      <c r="D23" s="14" t="s">
        <v>13</v>
      </c>
      <c r="E23" s="14" t="s">
        <v>60</v>
      </c>
      <c r="F23" s="22">
        <v>44713</v>
      </c>
      <c r="G23" s="23">
        <f>2596.65-G22</f>
        <v>1522.42</v>
      </c>
      <c r="H23" s="14">
        <f>2042.83-H22</f>
        <v>1197.72</v>
      </c>
      <c r="I23" s="14">
        <f>4639.48-I22</f>
        <v>2720.14</v>
      </c>
    </row>
    <row r="24" s="3" customFormat="1" ht="29" customHeight="1" spans="1:9">
      <c r="A24" s="12">
        <v>11</v>
      </c>
      <c r="B24" s="13" t="s">
        <v>61</v>
      </c>
      <c r="C24" s="14" t="s">
        <v>62</v>
      </c>
      <c r="D24" s="14" t="s">
        <v>13</v>
      </c>
      <c r="E24" s="14" t="s">
        <v>63</v>
      </c>
      <c r="F24" s="22">
        <v>43843</v>
      </c>
      <c r="G24" s="23">
        <v>1287.65</v>
      </c>
      <c r="H24" s="14">
        <v>1013.01</v>
      </c>
      <c r="I24" s="14">
        <f>G24+H24</f>
        <v>2300.66</v>
      </c>
    </row>
    <row r="25" s="3" customFormat="1" ht="29" customHeight="1" spans="1:9">
      <c r="A25" s="19"/>
      <c r="B25" s="15"/>
      <c r="C25" s="14" t="s">
        <v>64</v>
      </c>
      <c r="D25" s="14" t="s">
        <v>13</v>
      </c>
      <c r="E25" s="14" t="s">
        <v>65</v>
      </c>
      <c r="F25" s="22">
        <v>44743</v>
      </c>
      <c r="G25" s="23">
        <f>2596.65-G24</f>
        <v>1309</v>
      </c>
      <c r="H25" s="14">
        <f>2042.83-H24</f>
        <v>1029.82</v>
      </c>
      <c r="I25" s="14">
        <f>4639.48-I24</f>
        <v>2338.82</v>
      </c>
    </row>
    <row r="26" s="3" customFormat="1" ht="29" customHeight="1" spans="1:9">
      <c r="A26" s="12">
        <v>12</v>
      </c>
      <c r="B26" s="13" t="s">
        <v>66</v>
      </c>
      <c r="C26" s="14" t="s">
        <v>67</v>
      </c>
      <c r="D26" s="14" t="s">
        <v>13</v>
      </c>
      <c r="E26" s="14" t="s">
        <v>68</v>
      </c>
      <c r="F26" s="22">
        <v>43919</v>
      </c>
      <c r="G26" s="23">
        <v>1323.22</v>
      </c>
      <c r="H26" s="24">
        <v>1041</v>
      </c>
      <c r="I26" s="14">
        <f>G26+H26</f>
        <v>2364.22</v>
      </c>
    </row>
    <row r="27" s="3" customFormat="1" ht="29" customHeight="1" spans="1:9">
      <c r="A27" s="19"/>
      <c r="B27" s="15"/>
      <c r="C27" s="14" t="s">
        <v>69</v>
      </c>
      <c r="D27" s="14" t="s">
        <v>13</v>
      </c>
      <c r="E27" s="14" t="s">
        <v>70</v>
      </c>
      <c r="F27" s="22">
        <v>44748</v>
      </c>
      <c r="G27" s="23">
        <f>2596.65-G26</f>
        <v>1273.43</v>
      </c>
      <c r="H27" s="14">
        <f>2042.83-H26</f>
        <v>1001.83</v>
      </c>
      <c r="I27" s="14">
        <f>4639.48-I26</f>
        <v>2275.26</v>
      </c>
    </row>
    <row r="28" s="3" customFormat="1" ht="29" customHeight="1" spans="1:9">
      <c r="A28" s="12">
        <v>13</v>
      </c>
      <c r="B28" s="13" t="s">
        <v>71</v>
      </c>
      <c r="C28" s="14" t="s">
        <v>72</v>
      </c>
      <c r="D28" s="14" t="s">
        <v>13</v>
      </c>
      <c r="E28" s="14" t="s">
        <v>73</v>
      </c>
      <c r="F28" s="22">
        <v>43919</v>
      </c>
      <c r="G28" s="23">
        <v>1522.41</v>
      </c>
      <c r="H28" s="14">
        <v>1197.71</v>
      </c>
      <c r="I28" s="14">
        <f>G28+H28</f>
        <v>2720.12</v>
      </c>
    </row>
    <row r="29" s="3" customFormat="1" ht="29" customHeight="1" spans="1:9">
      <c r="A29" s="19"/>
      <c r="B29" s="15"/>
      <c r="C29" s="14" t="s">
        <v>74</v>
      </c>
      <c r="D29" s="14" t="s">
        <v>31</v>
      </c>
      <c r="E29" s="14" t="s">
        <v>75</v>
      </c>
      <c r="F29" s="22">
        <v>44776</v>
      </c>
      <c r="G29" s="23">
        <f>2596.65-G28</f>
        <v>1074.24</v>
      </c>
      <c r="H29" s="14">
        <f>2042.83-H28</f>
        <v>845.12</v>
      </c>
      <c r="I29" s="14">
        <f>4639.48-I28</f>
        <v>1919.36</v>
      </c>
    </row>
    <row r="30" s="3" customFormat="1" ht="29" customHeight="1" spans="1:9">
      <c r="A30" s="12">
        <v>14</v>
      </c>
      <c r="B30" s="13" t="s">
        <v>76</v>
      </c>
      <c r="C30" s="14" t="s">
        <v>77</v>
      </c>
      <c r="D30" s="14" t="s">
        <v>13</v>
      </c>
      <c r="E30" s="14" t="s">
        <v>78</v>
      </c>
      <c r="F30" s="22">
        <v>43919</v>
      </c>
      <c r="G30" s="23">
        <v>1678.92</v>
      </c>
      <c r="H30" s="14">
        <v>1320.84</v>
      </c>
      <c r="I30" s="14">
        <f>G30+H30</f>
        <v>2999.76</v>
      </c>
    </row>
    <row r="31" s="3" customFormat="1" ht="29" customHeight="1" spans="1:9">
      <c r="A31" s="19"/>
      <c r="B31" s="15"/>
      <c r="C31" s="14" t="s">
        <v>79</v>
      </c>
      <c r="D31" s="14" t="s">
        <v>13</v>
      </c>
      <c r="E31" s="14" t="s">
        <v>80</v>
      </c>
      <c r="F31" s="22">
        <v>44798</v>
      </c>
      <c r="G31" s="23">
        <f>2596.65-G30</f>
        <v>917.73</v>
      </c>
      <c r="H31" s="14">
        <f>2042.83-H30</f>
        <v>721.99</v>
      </c>
      <c r="I31" s="14">
        <f>4639.48-I30</f>
        <v>1639.72</v>
      </c>
    </row>
    <row r="32" s="3" customFormat="1" ht="29" customHeight="1" spans="1:9">
      <c r="A32" s="12">
        <v>15</v>
      </c>
      <c r="B32" s="13" t="s">
        <v>81</v>
      </c>
      <c r="C32" s="14" t="s">
        <v>82</v>
      </c>
      <c r="D32" s="14" t="s">
        <v>13</v>
      </c>
      <c r="E32" s="14" t="s">
        <v>83</v>
      </c>
      <c r="F32" s="22">
        <v>43944</v>
      </c>
      <c r="G32" s="23">
        <v>1785.64</v>
      </c>
      <c r="H32" s="14">
        <v>1404.79</v>
      </c>
      <c r="I32" s="14">
        <f>G32+H32</f>
        <v>3190.43</v>
      </c>
    </row>
    <row r="33" s="3" customFormat="1" ht="29" customHeight="1" spans="1:9">
      <c r="A33" s="19"/>
      <c r="B33" s="15"/>
      <c r="C33" s="14" t="s">
        <v>84</v>
      </c>
      <c r="D33" s="14" t="s">
        <v>13</v>
      </c>
      <c r="E33" s="14" t="s">
        <v>85</v>
      </c>
      <c r="F33" s="22">
        <v>44813</v>
      </c>
      <c r="G33" s="23">
        <f>2596.65-G32</f>
        <v>811.01</v>
      </c>
      <c r="H33" s="14">
        <f>2042.83-H32</f>
        <v>638.04</v>
      </c>
      <c r="I33" s="14">
        <f>4639.48-I32</f>
        <v>1449.05</v>
      </c>
    </row>
    <row r="34" s="3" customFormat="1" ht="29" customHeight="1" spans="1:9">
      <c r="A34" s="12">
        <v>16</v>
      </c>
      <c r="B34" s="13" t="s">
        <v>86</v>
      </c>
      <c r="C34" s="14" t="s">
        <v>87</v>
      </c>
      <c r="D34" s="14" t="s">
        <v>13</v>
      </c>
      <c r="E34" s="14" t="s">
        <v>88</v>
      </c>
      <c r="F34" s="22">
        <v>43944</v>
      </c>
      <c r="G34" s="23">
        <v>2127.11</v>
      </c>
      <c r="H34" s="14">
        <v>1673.44</v>
      </c>
      <c r="I34" s="14">
        <f>G34+H34</f>
        <v>3800.55</v>
      </c>
    </row>
    <row r="35" s="3" customFormat="1" ht="29" customHeight="1" spans="1:9">
      <c r="A35" s="19"/>
      <c r="B35" s="15"/>
      <c r="C35" s="14" t="s">
        <v>89</v>
      </c>
      <c r="D35" s="14" t="s">
        <v>31</v>
      </c>
      <c r="E35" s="14" t="s">
        <v>90</v>
      </c>
      <c r="F35" s="22">
        <v>44861</v>
      </c>
      <c r="G35" s="23">
        <f>2596.65-G34</f>
        <v>469.54</v>
      </c>
      <c r="H35" s="14">
        <f>2042.83-H34</f>
        <v>369.39</v>
      </c>
      <c r="I35" s="14">
        <f>4639.48-I34</f>
        <v>838.929999999999</v>
      </c>
    </row>
    <row r="36" s="3" customFormat="1" ht="29" customHeight="1" spans="1:9">
      <c r="A36" s="12">
        <v>17</v>
      </c>
      <c r="B36" s="16" t="s">
        <v>91</v>
      </c>
      <c r="C36" s="14" t="s">
        <v>92</v>
      </c>
      <c r="D36" s="14" t="s">
        <v>13</v>
      </c>
      <c r="E36" s="14" t="s">
        <v>93</v>
      </c>
      <c r="F36" s="22">
        <v>44340</v>
      </c>
      <c r="G36" s="23">
        <v>2283.62</v>
      </c>
      <c r="H36" s="14">
        <v>1796.57</v>
      </c>
      <c r="I36" s="14">
        <f>G36+H36</f>
        <v>4080.19</v>
      </c>
    </row>
    <row r="37" s="3" customFormat="1" ht="29" customHeight="1" spans="1:9">
      <c r="A37" s="19"/>
      <c r="B37" s="15"/>
      <c r="C37" s="14" t="s">
        <v>94</v>
      </c>
      <c r="D37" s="14" t="s">
        <v>13</v>
      </c>
      <c r="E37" s="14" t="s">
        <v>95</v>
      </c>
      <c r="F37" s="22">
        <v>44883</v>
      </c>
      <c r="G37" s="23">
        <f>2596.65-G36</f>
        <v>313.03</v>
      </c>
      <c r="H37" s="14">
        <f>2042.83-H36</f>
        <v>246.26</v>
      </c>
      <c r="I37" s="14">
        <f>4639.48-I36</f>
        <v>559.29</v>
      </c>
    </row>
    <row r="38" s="3" customFormat="1" ht="29" customHeight="1" spans="1:9">
      <c r="A38" s="12">
        <v>18</v>
      </c>
      <c r="B38" s="13" t="s">
        <v>96</v>
      </c>
      <c r="C38" s="14" t="s">
        <v>97</v>
      </c>
      <c r="D38" s="14" t="s">
        <v>31</v>
      </c>
      <c r="E38" s="14" t="s">
        <v>98</v>
      </c>
      <c r="F38" s="22">
        <v>43826</v>
      </c>
      <c r="G38" s="23">
        <v>2333.42</v>
      </c>
      <c r="H38" s="14">
        <v>1835.74</v>
      </c>
      <c r="I38" s="14">
        <f>G38+H38</f>
        <v>4169.16</v>
      </c>
    </row>
    <row r="39" s="3" customFormat="1" ht="29" customHeight="1" spans="1:9">
      <c r="A39" s="19"/>
      <c r="B39" s="15"/>
      <c r="C39" s="14" t="s">
        <v>99</v>
      </c>
      <c r="D39" s="14" t="s">
        <v>13</v>
      </c>
      <c r="E39" s="14" t="s">
        <v>100</v>
      </c>
      <c r="F39" s="22">
        <v>44890</v>
      </c>
      <c r="G39" s="23">
        <f>2596.65-G38</f>
        <v>263.23</v>
      </c>
      <c r="H39" s="14">
        <f>2042.83-H38</f>
        <v>207.09</v>
      </c>
      <c r="I39" s="14">
        <f>4639.48-I38</f>
        <v>470.32</v>
      </c>
    </row>
    <row r="40" s="3" customFormat="1" ht="29" customHeight="1" spans="1:9">
      <c r="A40" s="12">
        <v>19</v>
      </c>
      <c r="B40" s="15" t="s">
        <v>101</v>
      </c>
      <c r="C40" s="14" t="s">
        <v>102</v>
      </c>
      <c r="D40" s="14" t="s">
        <v>13</v>
      </c>
      <c r="E40" s="14" t="s">
        <v>103</v>
      </c>
      <c r="F40" s="22">
        <v>44218</v>
      </c>
      <c r="G40" s="23">
        <v>2596.65</v>
      </c>
      <c r="H40" s="14">
        <v>2042.83</v>
      </c>
      <c r="I40" s="14">
        <v>4639.48</v>
      </c>
    </row>
    <row r="41" s="3" customFormat="1" ht="29" customHeight="1" spans="1:9">
      <c r="A41" s="12">
        <v>20</v>
      </c>
      <c r="B41" s="15" t="s">
        <v>104</v>
      </c>
      <c r="C41" s="14" t="s">
        <v>105</v>
      </c>
      <c r="D41" s="14" t="s">
        <v>13</v>
      </c>
      <c r="E41" s="14" t="s">
        <v>103</v>
      </c>
      <c r="F41" s="22">
        <v>44224</v>
      </c>
      <c r="G41" s="23">
        <v>2596.65</v>
      </c>
      <c r="H41" s="14">
        <v>2042.83</v>
      </c>
      <c r="I41" s="14">
        <v>4639.48</v>
      </c>
    </row>
    <row r="42" s="3" customFormat="1" ht="29" customHeight="1" spans="1:9">
      <c r="A42" s="18">
        <v>21</v>
      </c>
      <c r="B42" s="14" t="s">
        <v>106</v>
      </c>
      <c r="C42" s="14" t="s">
        <v>107</v>
      </c>
      <c r="D42" s="14" t="s">
        <v>13</v>
      </c>
      <c r="E42" s="14" t="s">
        <v>103</v>
      </c>
      <c r="F42" s="22">
        <v>44232</v>
      </c>
      <c r="G42" s="23">
        <v>2596.65</v>
      </c>
      <c r="H42" s="14">
        <v>2042.83</v>
      </c>
      <c r="I42" s="14">
        <v>4639.48</v>
      </c>
    </row>
    <row r="43" s="3" customFormat="1" ht="29" customHeight="1" spans="1:9">
      <c r="A43" s="12">
        <v>22</v>
      </c>
      <c r="B43" s="15" t="s">
        <v>108</v>
      </c>
      <c r="C43" s="14" t="s">
        <v>109</v>
      </c>
      <c r="D43" s="14" t="s">
        <v>13</v>
      </c>
      <c r="E43" s="14" t="s">
        <v>103</v>
      </c>
      <c r="F43" s="22">
        <v>44229</v>
      </c>
      <c r="G43" s="23">
        <v>2596.65</v>
      </c>
      <c r="H43" s="14">
        <v>2042.83</v>
      </c>
      <c r="I43" s="14">
        <v>4639.48</v>
      </c>
    </row>
    <row r="44" s="3" customFormat="1" ht="29" customHeight="1" spans="1:9">
      <c r="A44" s="12">
        <v>23</v>
      </c>
      <c r="B44" s="15" t="s">
        <v>110</v>
      </c>
      <c r="C44" s="14" t="s">
        <v>111</v>
      </c>
      <c r="D44" s="14" t="s">
        <v>31</v>
      </c>
      <c r="E44" s="14" t="s">
        <v>103</v>
      </c>
      <c r="F44" s="22">
        <v>44249</v>
      </c>
      <c r="G44" s="23">
        <v>2596.65</v>
      </c>
      <c r="H44" s="14">
        <v>2042.83</v>
      </c>
      <c r="I44" s="14">
        <v>4639.48</v>
      </c>
    </row>
    <row r="45" s="3" customFormat="1" ht="29" customHeight="1" spans="1:9">
      <c r="A45" s="18">
        <v>24</v>
      </c>
      <c r="B45" s="15" t="s">
        <v>112</v>
      </c>
      <c r="C45" s="14" t="s">
        <v>113</v>
      </c>
      <c r="D45" s="14" t="s">
        <v>13</v>
      </c>
      <c r="E45" s="14" t="s">
        <v>103</v>
      </c>
      <c r="F45" s="22">
        <v>44270</v>
      </c>
      <c r="G45" s="23">
        <v>2596.65</v>
      </c>
      <c r="H45" s="14">
        <v>2042.83</v>
      </c>
      <c r="I45" s="14">
        <v>4639.48</v>
      </c>
    </row>
    <row r="46" s="3" customFormat="1" ht="29" customHeight="1" spans="1:9">
      <c r="A46" s="18">
        <v>25</v>
      </c>
      <c r="B46" s="15" t="s">
        <v>114</v>
      </c>
      <c r="C46" s="14" t="s">
        <v>115</v>
      </c>
      <c r="D46" s="14" t="s">
        <v>13</v>
      </c>
      <c r="E46" s="14" t="s">
        <v>103</v>
      </c>
      <c r="F46" s="22">
        <v>44510</v>
      </c>
      <c r="G46" s="23">
        <v>2596.65</v>
      </c>
      <c r="H46" s="14">
        <v>2042.83</v>
      </c>
      <c r="I46" s="14">
        <v>4639.48</v>
      </c>
    </row>
    <row r="47" s="3" customFormat="1" ht="29" customHeight="1" spans="1:9">
      <c r="A47" s="18">
        <v>26</v>
      </c>
      <c r="B47" s="15" t="s">
        <v>116</v>
      </c>
      <c r="C47" s="14" t="s">
        <v>117</v>
      </c>
      <c r="D47" s="14" t="s">
        <v>13</v>
      </c>
      <c r="E47" s="14" t="s">
        <v>103</v>
      </c>
      <c r="F47" s="22">
        <v>44273</v>
      </c>
      <c r="G47" s="23">
        <v>2596.65</v>
      </c>
      <c r="H47" s="14">
        <v>2042.83</v>
      </c>
      <c r="I47" s="14">
        <v>4639.48</v>
      </c>
    </row>
    <row r="48" s="3" customFormat="1" ht="29" customHeight="1" spans="1:9">
      <c r="A48" s="18">
        <v>27</v>
      </c>
      <c r="B48" s="15" t="s">
        <v>118</v>
      </c>
      <c r="C48" s="14" t="s">
        <v>119</v>
      </c>
      <c r="D48" s="14" t="s">
        <v>13</v>
      </c>
      <c r="E48" s="14" t="s">
        <v>103</v>
      </c>
      <c r="F48" s="22">
        <v>44273</v>
      </c>
      <c r="G48" s="23">
        <v>2596.65</v>
      </c>
      <c r="H48" s="14">
        <v>2042.83</v>
      </c>
      <c r="I48" s="14">
        <v>4639.48</v>
      </c>
    </row>
    <row r="49" s="3" customFormat="1" ht="29" customHeight="1" spans="1:9">
      <c r="A49" s="18">
        <v>28</v>
      </c>
      <c r="B49" s="15" t="s">
        <v>120</v>
      </c>
      <c r="C49" s="14" t="s">
        <v>121</v>
      </c>
      <c r="D49" s="14" t="s">
        <v>13</v>
      </c>
      <c r="E49" s="14" t="s">
        <v>103</v>
      </c>
      <c r="F49" s="22">
        <v>44278</v>
      </c>
      <c r="G49" s="23">
        <v>2596.65</v>
      </c>
      <c r="H49" s="14">
        <v>2042.83</v>
      </c>
      <c r="I49" s="14">
        <v>4639.48</v>
      </c>
    </row>
    <row r="50" s="3" customFormat="1" ht="29" customHeight="1" spans="1:9">
      <c r="A50" s="18">
        <v>29</v>
      </c>
      <c r="B50" s="15" t="s">
        <v>122</v>
      </c>
      <c r="C50" s="14" t="s">
        <v>123</v>
      </c>
      <c r="D50" s="14" t="s">
        <v>13</v>
      </c>
      <c r="E50" s="14" t="s">
        <v>103</v>
      </c>
      <c r="F50" s="22">
        <v>44287</v>
      </c>
      <c r="G50" s="23">
        <v>2596.65</v>
      </c>
      <c r="H50" s="14">
        <v>2042.83</v>
      </c>
      <c r="I50" s="14">
        <v>4639.48</v>
      </c>
    </row>
    <row r="51" s="3" customFormat="1" ht="29" customHeight="1" spans="1:9">
      <c r="A51" s="18">
        <v>30</v>
      </c>
      <c r="B51" s="15" t="s">
        <v>124</v>
      </c>
      <c r="C51" s="14" t="s">
        <v>125</v>
      </c>
      <c r="D51" s="14" t="s">
        <v>31</v>
      </c>
      <c r="E51" s="14" t="s">
        <v>103</v>
      </c>
      <c r="F51" s="22">
        <v>44295</v>
      </c>
      <c r="G51" s="23">
        <v>2596.65</v>
      </c>
      <c r="H51" s="14">
        <v>2042.83</v>
      </c>
      <c r="I51" s="14">
        <v>4639.48</v>
      </c>
    </row>
    <row r="52" s="3" customFormat="1" ht="29" customHeight="1" spans="1:9">
      <c r="A52" s="18">
        <v>31</v>
      </c>
      <c r="B52" s="15" t="s">
        <v>126</v>
      </c>
      <c r="C52" s="14" t="s">
        <v>127</v>
      </c>
      <c r="D52" s="14" t="s">
        <v>13</v>
      </c>
      <c r="E52" s="14" t="s">
        <v>103</v>
      </c>
      <c r="F52" s="22">
        <v>44301</v>
      </c>
      <c r="G52" s="23">
        <v>2596.65</v>
      </c>
      <c r="H52" s="14">
        <v>2042.83</v>
      </c>
      <c r="I52" s="14">
        <v>4639.48</v>
      </c>
    </row>
    <row r="53" s="3" customFormat="1" ht="29" customHeight="1" spans="1:9">
      <c r="A53" s="18">
        <v>32</v>
      </c>
      <c r="B53" s="15" t="s">
        <v>128</v>
      </c>
      <c r="C53" s="14" t="s">
        <v>129</v>
      </c>
      <c r="D53" s="14" t="s">
        <v>13</v>
      </c>
      <c r="E53" s="14" t="s">
        <v>103</v>
      </c>
      <c r="F53" s="22">
        <v>44305</v>
      </c>
      <c r="G53" s="23">
        <v>2596.65</v>
      </c>
      <c r="H53" s="14">
        <v>2042.83</v>
      </c>
      <c r="I53" s="14">
        <v>4639.48</v>
      </c>
    </row>
    <row r="54" s="3" customFormat="1" ht="29" customHeight="1" spans="1:9">
      <c r="A54" s="18">
        <v>33</v>
      </c>
      <c r="B54" s="15" t="s">
        <v>130</v>
      </c>
      <c r="C54" s="14" t="s">
        <v>131</v>
      </c>
      <c r="D54" s="14" t="s">
        <v>13</v>
      </c>
      <c r="E54" s="14" t="s">
        <v>103</v>
      </c>
      <c r="F54" s="22">
        <v>44336</v>
      </c>
      <c r="G54" s="23">
        <v>2596.65</v>
      </c>
      <c r="H54" s="14">
        <v>2042.83</v>
      </c>
      <c r="I54" s="14">
        <v>4639.48</v>
      </c>
    </row>
    <row r="55" s="3" customFormat="1" ht="29" customHeight="1" spans="1:9">
      <c r="A55" s="18">
        <v>34</v>
      </c>
      <c r="B55" s="15" t="s">
        <v>132</v>
      </c>
      <c r="C55" s="14" t="s">
        <v>133</v>
      </c>
      <c r="D55" s="14" t="s">
        <v>13</v>
      </c>
      <c r="E55" s="14" t="s">
        <v>103</v>
      </c>
      <c r="F55" s="22">
        <v>44337</v>
      </c>
      <c r="G55" s="23">
        <v>2596.65</v>
      </c>
      <c r="H55" s="14">
        <v>2042.83</v>
      </c>
      <c r="I55" s="14">
        <v>4639.48</v>
      </c>
    </row>
    <row r="56" s="3" customFormat="1" ht="29" customHeight="1" spans="1:9">
      <c r="A56" s="18">
        <v>35</v>
      </c>
      <c r="B56" s="15" t="s">
        <v>134</v>
      </c>
      <c r="C56" s="14" t="s">
        <v>135</v>
      </c>
      <c r="D56" s="14" t="s">
        <v>13</v>
      </c>
      <c r="E56" s="14" t="s">
        <v>103</v>
      </c>
      <c r="F56" s="22">
        <v>44337</v>
      </c>
      <c r="G56" s="23">
        <v>2596.65</v>
      </c>
      <c r="H56" s="14">
        <v>2042.83</v>
      </c>
      <c r="I56" s="14">
        <v>4639.48</v>
      </c>
    </row>
    <row r="57" s="3" customFormat="1" ht="29" customHeight="1" spans="1:9">
      <c r="A57" s="18">
        <v>36</v>
      </c>
      <c r="B57" s="15" t="s">
        <v>136</v>
      </c>
      <c r="C57" s="14" t="s">
        <v>137</v>
      </c>
      <c r="D57" s="14" t="s">
        <v>13</v>
      </c>
      <c r="E57" s="14" t="s">
        <v>103</v>
      </c>
      <c r="F57" s="22">
        <v>44337</v>
      </c>
      <c r="G57" s="23">
        <v>2596.65</v>
      </c>
      <c r="H57" s="14">
        <v>2042.83</v>
      </c>
      <c r="I57" s="14">
        <v>4639.48</v>
      </c>
    </row>
    <row r="58" s="3" customFormat="1" ht="29" customHeight="1" spans="1:9">
      <c r="A58" s="18">
        <v>37</v>
      </c>
      <c r="B58" s="15" t="s">
        <v>138</v>
      </c>
      <c r="C58" s="14" t="s">
        <v>139</v>
      </c>
      <c r="D58" s="14" t="s">
        <v>13</v>
      </c>
      <c r="E58" s="14" t="s">
        <v>103</v>
      </c>
      <c r="F58" s="22">
        <v>44349</v>
      </c>
      <c r="G58" s="23">
        <v>2596.65</v>
      </c>
      <c r="H58" s="14">
        <v>2042.83</v>
      </c>
      <c r="I58" s="14">
        <v>4639.48</v>
      </c>
    </row>
    <row r="59" s="3" customFormat="1" ht="29" customHeight="1" spans="1:9">
      <c r="A59" s="18">
        <v>38</v>
      </c>
      <c r="B59" s="15" t="s">
        <v>140</v>
      </c>
      <c r="C59" s="14" t="s">
        <v>141</v>
      </c>
      <c r="D59" s="14" t="s">
        <v>13</v>
      </c>
      <c r="E59" s="14" t="s">
        <v>103</v>
      </c>
      <c r="F59" s="22">
        <v>44350</v>
      </c>
      <c r="G59" s="23">
        <v>2596.65</v>
      </c>
      <c r="H59" s="14">
        <v>2042.83</v>
      </c>
      <c r="I59" s="14">
        <v>4639.48</v>
      </c>
    </row>
    <row r="60" s="3" customFormat="1" ht="29" customHeight="1" spans="1:9">
      <c r="A60" s="18">
        <v>39</v>
      </c>
      <c r="B60" s="15" t="s">
        <v>142</v>
      </c>
      <c r="C60" s="14" t="s">
        <v>143</v>
      </c>
      <c r="D60" s="14" t="s">
        <v>31</v>
      </c>
      <c r="E60" s="14" t="s">
        <v>103</v>
      </c>
      <c r="F60" s="22">
        <v>44358</v>
      </c>
      <c r="G60" s="23">
        <v>2596.65</v>
      </c>
      <c r="H60" s="14">
        <v>2042.83</v>
      </c>
      <c r="I60" s="14">
        <v>4639.48</v>
      </c>
    </row>
    <row r="61" s="3" customFormat="1" ht="29" customHeight="1" spans="1:9">
      <c r="A61" s="18">
        <v>40</v>
      </c>
      <c r="B61" s="15" t="s">
        <v>144</v>
      </c>
      <c r="C61" s="15" t="s">
        <v>145</v>
      </c>
      <c r="D61" s="14" t="s">
        <v>13</v>
      </c>
      <c r="E61" s="14" t="s">
        <v>103</v>
      </c>
      <c r="F61" s="22">
        <v>44357</v>
      </c>
      <c r="G61" s="23">
        <v>2596.65</v>
      </c>
      <c r="H61" s="14">
        <v>2042.83</v>
      </c>
      <c r="I61" s="14">
        <v>4639.48</v>
      </c>
    </row>
    <row r="62" s="3" customFormat="1" ht="29" customHeight="1" spans="1:9">
      <c r="A62" s="18">
        <v>41</v>
      </c>
      <c r="B62" s="15" t="s">
        <v>146</v>
      </c>
      <c r="C62" s="14" t="s">
        <v>147</v>
      </c>
      <c r="D62" s="14" t="s">
        <v>13</v>
      </c>
      <c r="E62" s="14" t="s">
        <v>103</v>
      </c>
      <c r="F62" s="22">
        <v>44371</v>
      </c>
      <c r="G62" s="23">
        <v>2596.65</v>
      </c>
      <c r="H62" s="14">
        <v>2042.83</v>
      </c>
      <c r="I62" s="14">
        <v>4639.48</v>
      </c>
    </row>
    <row r="63" s="3" customFormat="1" ht="29" customHeight="1" spans="1:9">
      <c r="A63" s="18">
        <v>42</v>
      </c>
      <c r="B63" s="15" t="s">
        <v>148</v>
      </c>
      <c r="C63" s="14" t="s">
        <v>149</v>
      </c>
      <c r="D63" s="14" t="s">
        <v>13</v>
      </c>
      <c r="E63" s="14" t="s">
        <v>103</v>
      </c>
      <c r="F63" s="22">
        <v>44404</v>
      </c>
      <c r="G63" s="23">
        <v>2596.65</v>
      </c>
      <c r="H63" s="14">
        <v>2042.83</v>
      </c>
      <c r="I63" s="14">
        <v>4639.48</v>
      </c>
    </row>
    <row r="64" s="3" customFormat="1" ht="29" customHeight="1" spans="1:9">
      <c r="A64" s="18">
        <v>43</v>
      </c>
      <c r="B64" s="15" t="s">
        <v>150</v>
      </c>
      <c r="C64" s="14" t="s">
        <v>151</v>
      </c>
      <c r="D64" s="14" t="s">
        <v>13</v>
      </c>
      <c r="E64" s="14" t="s">
        <v>103</v>
      </c>
      <c r="F64" s="22">
        <v>44397</v>
      </c>
      <c r="G64" s="23">
        <v>2596.65</v>
      </c>
      <c r="H64" s="14">
        <v>2042.83</v>
      </c>
      <c r="I64" s="14">
        <v>4639.48</v>
      </c>
    </row>
    <row r="65" s="3" customFormat="1" ht="29" customHeight="1" spans="1:9">
      <c r="A65" s="18">
        <v>44</v>
      </c>
      <c r="B65" s="15" t="s">
        <v>152</v>
      </c>
      <c r="C65" s="14" t="s">
        <v>153</v>
      </c>
      <c r="D65" s="14" t="s">
        <v>13</v>
      </c>
      <c r="E65" s="14" t="s">
        <v>103</v>
      </c>
      <c r="F65" s="22">
        <v>44433</v>
      </c>
      <c r="G65" s="23">
        <v>2596.65</v>
      </c>
      <c r="H65" s="14">
        <v>2042.83</v>
      </c>
      <c r="I65" s="14">
        <v>4639.48</v>
      </c>
    </row>
    <row r="66" s="3" customFormat="1" ht="29" customHeight="1" spans="1:9">
      <c r="A66" s="18">
        <v>45</v>
      </c>
      <c r="B66" s="15" t="s">
        <v>154</v>
      </c>
      <c r="C66" s="14" t="s">
        <v>155</v>
      </c>
      <c r="D66" s="14" t="s">
        <v>13</v>
      </c>
      <c r="E66" s="14" t="s">
        <v>103</v>
      </c>
      <c r="F66" s="22">
        <v>44492</v>
      </c>
      <c r="G66" s="23">
        <v>2596.65</v>
      </c>
      <c r="H66" s="14">
        <v>2042.83</v>
      </c>
      <c r="I66" s="14">
        <v>4639.48</v>
      </c>
    </row>
    <row r="67" s="3" customFormat="1" ht="29" customHeight="1" spans="1:9">
      <c r="A67" s="18">
        <v>46</v>
      </c>
      <c r="B67" s="15" t="s">
        <v>156</v>
      </c>
      <c r="C67" s="14" t="s">
        <v>157</v>
      </c>
      <c r="D67" s="14" t="s">
        <v>13</v>
      </c>
      <c r="E67" s="14" t="s">
        <v>103</v>
      </c>
      <c r="F67" s="22">
        <v>44498</v>
      </c>
      <c r="G67" s="23">
        <v>2596.65</v>
      </c>
      <c r="H67" s="14">
        <v>2042.83</v>
      </c>
      <c r="I67" s="14">
        <v>4639.48</v>
      </c>
    </row>
    <row r="68" s="3" customFormat="1" ht="29" customHeight="1" spans="1:9">
      <c r="A68" s="18">
        <v>47</v>
      </c>
      <c r="B68" s="15" t="s">
        <v>158</v>
      </c>
      <c r="C68" s="14" t="s">
        <v>159</v>
      </c>
      <c r="D68" s="14" t="s">
        <v>31</v>
      </c>
      <c r="E68" s="14" t="s">
        <v>103</v>
      </c>
      <c r="F68" s="22">
        <v>44516</v>
      </c>
      <c r="G68" s="23">
        <v>2596.65</v>
      </c>
      <c r="H68" s="14">
        <v>2042.83</v>
      </c>
      <c r="I68" s="14">
        <v>4639.48</v>
      </c>
    </row>
    <row r="69" s="3" customFormat="1" ht="29" customHeight="1" spans="1:9">
      <c r="A69" s="18">
        <v>48</v>
      </c>
      <c r="B69" s="14" t="s">
        <v>160</v>
      </c>
      <c r="C69" s="14" t="s">
        <v>161</v>
      </c>
      <c r="D69" s="14" t="s">
        <v>13</v>
      </c>
      <c r="E69" s="14" t="s">
        <v>103</v>
      </c>
      <c r="F69" s="22">
        <v>44517</v>
      </c>
      <c r="G69" s="23">
        <v>2596.65</v>
      </c>
      <c r="H69" s="14">
        <v>2042.83</v>
      </c>
      <c r="I69" s="14">
        <v>4639.48</v>
      </c>
    </row>
    <row r="70" s="3" customFormat="1" ht="29" customHeight="1" spans="1:9">
      <c r="A70" s="18">
        <v>49</v>
      </c>
      <c r="B70" s="14" t="s">
        <v>162</v>
      </c>
      <c r="C70" s="31" t="s">
        <v>163</v>
      </c>
      <c r="D70" s="14" t="s">
        <v>13</v>
      </c>
      <c r="E70" s="14" t="s">
        <v>103</v>
      </c>
      <c r="F70" s="22">
        <v>43826</v>
      </c>
      <c r="G70" s="23">
        <v>2596.65</v>
      </c>
      <c r="H70" s="14">
        <v>2042.83</v>
      </c>
      <c r="I70" s="14">
        <v>4639.48</v>
      </c>
    </row>
    <row r="71" s="3" customFormat="1" ht="29" customHeight="1" spans="1:9">
      <c r="A71" s="18">
        <v>50</v>
      </c>
      <c r="B71" s="14" t="s">
        <v>164</v>
      </c>
      <c r="C71" s="14" t="s">
        <v>165</v>
      </c>
      <c r="D71" s="14" t="s">
        <v>13</v>
      </c>
      <c r="E71" s="14" t="s">
        <v>103</v>
      </c>
      <c r="F71" s="22">
        <v>43826</v>
      </c>
      <c r="G71" s="23">
        <v>2596.65</v>
      </c>
      <c r="H71" s="14">
        <v>2042.83</v>
      </c>
      <c r="I71" s="14">
        <v>4639.48</v>
      </c>
    </row>
    <row r="72" s="3" customFormat="1" ht="29" customHeight="1" spans="1:9">
      <c r="A72" s="18">
        <v>51</v>
      </c>
      <c r="B72" s="14" t="s">
        <v>166</v>
      </c>
      <c r="C72" s="14" t="s">
        <v>167</v>
      </c>
      <c r="D72" s="14" t="s">
        <v>13</v>
      </c>
      <c r="E72" s="14" t="s">
        <v>103</v>
      </c>
      <c r="F72" s="22">
        <v>43826</v>
      </c>
      <c r="G72" s="23">
        <v>2596.65</v>
      </c>
      <c r="H72" s="14">
        <v>2042.83</v>
      </c>
      <c r="I72" s="14">
        <v>4639.48</v>
      </c>
    </row>
    <row r="73" s="3" customFormat="1" ht="29" customHeight="1" spans="1:9">
      <c r="A73" s="18">
        <v>52</v>
      </c>
      <c r="B73" s="14" t="s">
        <v>168</v>
      </c>
      <c r="C73" s="14" t="s">
        <v>169</v>
      </c>
      <c r="D73" s="14" t="s">
        <v>13</v>
      </c>
      <c r="E73" s="14" t="s">
        <v>103</v>
      </c>
      <c r="F73" s="22">
        <v>43826</v>
      </c>
      <c r="G73" s="23">
        <v>2596.65</v>
      </c>
      <c r="H73" s="14">
        <v>2042.83</v>
      </c>
      <c r="I73" s="14">
        <v>4639.48</v>
      </c>
    </row>
    <row r="74" s="3" customFormat="1" ht="29" customHeight="1" spans="1:9">
      <c r="A74" s="18">
        <v>53</v>
      </c>
      <c r="B74" s="14" t="s">
        <v>170</v>
      </c>
      <c r="C74" s="14" t="s">
        <v>171</v>
      </c>
      <c r="D74" s="14" t="s">
        <v>13</v>
      </c>
      <c r="E74" s="14" t="s">
        <v>103</v>
      </c>
      <c r="F74" s="22">
        <v>43826</v>
      </c>
      <c r="G74" s="23">
        <v>2596.65</v>
      </c>
      <c r="H74" s="14">
        <v>2042.83</v>
      </c>
      <c r="I74" s="14">
        <v>4639.48</v>
      </c>
    </row>
    <row r="75" s="3" customFormat="1" ht="29" customHeight="1" spans="1:9">
      <c r="A75" s="18">
        <v>54</v>
      </c>
      <c r="B75" s="14" t="s">
        <v>172</v>
      </c>
      <c r="C75" s="14" t="s">
        <v>173</v>
      </c>
      <c r="D75" s="14" t="s">
        <v>13</v>
      </c>
      <c r="E75" s="14" t="s">
        <v>103</v>
      </c>
      <c r="F75" s="22">
        <v>43826</v>
      </c>
      <c r="G75" s="23">
        <v>2596.65</v>
      </c>
      <c r="H75" s="14">
        <v>2042.83</v>
      </c>
      <c r="I75" s="14">
        <v>4639.48</v>
      </c>
    </row>
    <row r="76" s="3" customFormat="1" ht="29" customHeight="1" spans="1:9">
      <c r="A76" s="18">
        <v>55</v>
      </c>
      <c r="B76" s="14" t="s">
        <v>174</v>
      </c>
      <c r="C76" s="14" t="s">
        <v>175</v>
      </c>
      <c r="D76" s="14" t="s">
        <v>31</v>
      </c>
      <c r="E76" s="14" t="s">
        <v>103</v>
      </c>
      <c r="F76" s="22">
        <v>43826</v>
      </c>
      <c r="G76" s="23">
        <v>2596.65</v>
      </c>
      <c r="H76" s="14">
        <v>2042.83</v>
      </c>
      <c r="I76" s="14">
        <v>4639.48</v>
      </c>
    </row>
    <row r="77" s="3" customFormat="1" ht="29" customHeight="1" spans="1:9">
      <c r="A77" s="18">
        <v>56</v>
      </c>
      <c r="B77" s="14" t="s">
        <v>176</v>
      </c>
      <c r="C77" s="14" t="s">
        <v>177</v>
      </c>
      <c r="D77" s="14" t="s">
        <v>13</v>
      </c>
      <c r="E77" s="14" t="s">
        <v>103</v>
      </c>
      <c r="F77" s="22">
        <v>43826</v>
      </c>
      <c r="G77" s="23">
        <v>2596.65</v>
      </c>
      <c r="H77" s="14">
        <v>2042.83</v>
      </c>
      <c r="I77" s="14">
        <v>4639.48</v>
      </c>
    </row>
    <row r="78" s="3" customFormat="1" ht="29" customHeight="1" spans="1:9">
      <c r="A78" s="18">
        <v>57</v>
      </c>
      <c r="B78" s="14" t="s">
        <v>178</v>
      </c>
      <c r="C78" s="14" t="s">
        <v>179</v>
      </c>
      <c r="D78" s="14" t="s">
        <v>13</v>
      </c>
      <c r="E78" s="14" t="s">
        <v>103</v>
      </c>
      <c r="F78" s="22">
        <v>43826</v>
      </c>
      <c r="G78" s="23">
        <v>2596.65</v>
      </c>
      <c r="H78" s="14">
        <v>2042.83</v>
      </c>
      <c r="I78" s="14">
        <v>4639.48</v>
      </c>
    </row>
    <row r="79" s="3" customFormat="1" ht="29" customHeight="1" spans="1:9">
      <c r="A79" s="18">
        <v>58</v>
      </c>
      <c r="B79" s="14" t="s">
        <v>180</v>
      </c>
      <c r="C79" s="14" t="s">
        <v>181</v>
      </c>
      <c r="D79" s="14" t="s">
        <v>13</v>
      </c>
      <c r="E79" s="14" t="s">
        <v>103</v>
      </c>
      <c r="F79" s="22">
        <v>43826</v>
      </c>
      <c r="G79" s="23">
        <v>2596.65</v>
      </c>
      <c r="H79" s="14">
        <v>2042.83</v>
      </c>
      <c r="I79" s="14">
        <v>4639.48</v>
      </c>
    </row>
    <row r="80" s="3" customFormat="1" ht="29" customHeight="1" spans="1:9">
      <c r="A80" s="18">
        <v>59</v>
      </c>
      <c r="B80" s="14" t="s">
        <v>182</v>
      </c>
      <c r="C80" s="14" t="s">
        <v>183</v>
      </c>
      <c r="D80" s="14" t="s">
        <v>13</v>
      </c>
      <c r="E80" s="14" t="s">
        <v>103</v>
      </c>
      <c r="F80" s="22">
        <v>43826</v>
      </c>
      <c r="G80" s="23">
        <v>2596.65</v>
      </c>
      <c r="H80" s="14">
        <v>2042.83</v>
      </c>
      <c r="I80" s="14">
        <v>4639.48</v>
      </c>
    </row>
    <row r="81" s="3" customFormat="1" ht="29" customHeight="1" spans="1:9">
      <c r="A81" s="18">
        <v>60</v>
      </c>
      <c r="B81" s="14" t="s">
        <v>184</v>
      </c>
      <c r="C81" s="14" t="s">
        <v>185</v>
      </c>
      <c r="D81" s="14" t="s">
        <v>13</v>
      </c>
      <c r="E81" s="14" t="s">
        <v>103</v>
      </c>
      <c r="F81" s="22">
        <v>43826</v>
      </c>
      <c r="G81" s="23">
        <v>2596.65</v>
      </c>
      <c r="H81" s="14">
        <v>2042.83</v>
      </c>
      <c r="I81" s="14">
        <v>4639.48</v>
      </c>
    </row>
    <row r="82" s="3" customFormat="1" ht="29" customHeight="1" spans="1:9">
      <c r="A82" s="18">
        <v>61</v>
      </c>
      <c r="B82" s="14" t="s">
        <v>186</v>
      </c>
      <c r="C82" s="14" t="s">
        <v>187</v>
      </c>
      <c r="D82" s="14" t="s">
        <v>13</v>
      </c>
      <c r="E82" s="14" t="s">
        <v>103</v>
      </c>
      <c r="F82" s="22">
        <v>43826</v>
      </c>
      <c r="G82" s="23">
        <v>2596.65</v>
      </c>
      <c r="H82" s="14">
        <v>2042.83</v>
      </c>
      <c r="I82" s="14">
        <v>4639.48</v>
      </c>
    </row>
    <row r="83" s="3" customFormat="1" ht="29" customHeight="1" spans="1:9">
      <c r="A83" s="18">
        <v>62</v>
      </c>
      <c r="B83" s="14" t="s">
        <v>188</v>
      </c>
      <c r="C83" s="14" t="s">
        <v>189</v>
      </c>
      <c r="D83" s="14" t="s">
        <v>13</v>
      </c>
      <c r="E83" s="14" t="s">
        <v>103</v>
      </c>
      <c r="F83" s="22">
        <v>43826</v>
      </c>
      <c r="G83" s="23">
        <v>2596.65</v>
      </c>
      <c r="H83" s="14">
        <v>2042.83</v>
      </c>
      <c r="I83" s="14">
        <v>4639.48</v>
      </c>
    </row>
    <row r="84" s="3" customFormat="1" ht="29" customHeight="1" spans="1:9">
      <c r="A84" s="18">
        <v>63</v>
      </c>
      <c r="B84" s="14" t="s">
        <v>190</v>
      </c>
      <c r="C84" s="14" t="s">
        <v>191</v>
      </c>
      <c r="D84" s="14" t="s">
        <v>13</v>
      </c>
      <c r="E84" s="14" t="s">
        <v>103</v>
      </c>
      <c r="F84" s="22">
        <v>43826</v>
      </c>
      <c r="G84" s="23">
        <v>2596.65</v>
      </c>
      <c r="H84" s="14">
        <v>2042.83</v>
      </c>
      <c r="I84" s="14">
        <v>4639.48</v>
      </c>
    </row>
    <row r="85" s="3" customFormat="1" ht="29" customHeight="1" spans="1:9">
      <c r="A85" s="18">
        <v>64</v>
      </c>
      <c r="B85" s="14" t="s">
        <v>192</v>
      </c>
      <c r="C85" s="14" t="s">
        <v>193</v>
      </c>
      <c r="D85" s="14" t="s">
        <v>13</v>
      </c>
      <c r="E85" s="14" t="s">
        <v>103</v>
      </c>
      <c r="F85" s="22">
        <v>43826</v>
      </c>
      <c r="G85" s="23">
        <v>2596.65</v>
      </c>
      <c r="H85" s="14">
        <v>2042.83</v>
      </c>
      <c r="I85" s="14">
        <v>4639.48</v>
      </c>
    </row>
    <row r="86" s="3" customFormat="1" ht="29" customHeight="1" spans="1:9">
      <c r="A86" s="12">
        <v>65</v>
      </c>
      <c r="B86" s="14" t="s">
        <v>194</v>
      </c>
      <c r="C86" s="14" t="s">
        <v>195</v>
      </c>
      <c r="D86" s="14" t="s">
        <v>13</v>
      </c>
      <c r="E86" s="14" t="s">
        <v>103</v>
      </c>
      <c r="F86" s="22">
        <v>43826</v>
      </c>
      <c r="G86" s="23">
        <v>2596.65</v>
      </c>
      <c r="H86" s="14">
        <v>2042.83</v>
      </c>
      <c r="I86" s="14">
        <v>4639.48</v>
      </c>
    </row>
    <row r="87" s="3" customFormat="1" ht="29" customHeight="1" spans="1:9">
      <c r="A87" s="12">
        <v>66</v>
      </c>
      <c r="B87" s="14" t="s">
        <v>196</v>
      </c>
      <c r="C87" s="14" t="s">
        <v>197</v>
      </c>
      <c r="D87" s="14" t="s">
        <v>13</v>
      </c>
      <c r="E87" s="14" t="s">
        <v>103</v>
      </c>
      <c r="F87" s="22">
        <v>43826</v>
      </c>
      <c r="G87" s="23">
        <v>2596.65</v>
      </c>
      <c r="H87" s="14">
        <v>2042.83</v>
      </c>
      <c r="I87" s="14">
        <v>4639.48</v>
      </c>
    </row>
    <row r="88" s="3" customFormat="1" ht="29" customHeight="1" spans="1:9">
      <c r="A88" s="18">
        <v>67</v>
      </c>
      <c r="B88" s="14" t="s">
        <v>198</v>
      </c>
      <c r="C88" s="14" t="s">
        <v>199</v>
      </c>
      <c r="D88" s="14" t="s">
        <v>13</v>
      </c>
      <c r="E88" s="14" t="s">
        <v>103</v>
      </c>
      <c r="F88" s="22">
        <v>43826</v>
      </c>
      <c r="G88" s="23">
        <v>2596.65</v>
      </c>
      <c r="H88" s="14">
        <v>2042.83</v>
      </c>
      <c r="I88" s="14">
        <v>4639.48</v>
      </c>
    </row>
    <row r="89" s="3" customFormat="1" ht="29" customHeight="1" spans="1:9">
      <c r="A89" s="18">
        <v>68</v>
      </c>
      <c r="B89" s="14" t="s">
        <v>200</v>
      </c>
      <c r="C89" s="14" t="s">
        <v>201</v>
      </c>
      <c r="D89" s="14" t="s">
        <v>13</v>
      </c>
      <c r="E89" s="14" t="s">
        <v>103</v>
      </c>
      <c r="F89" s="22">
        <v>43826</v>
      </c>
      <c r="G89" s="23">
        <v>2596.65</v>
      </c>
      <c r="H89" s="14">
        <v>2042.83</v>
      </c>
      <c r="I89" s="14">
        <v>4639.48</v>
      </c>
    </row>
    <row r="90" s="3" customFormat="1" ht="29" customHeight="1" spans="1:9">
      <c r="A90" s="18">
        <v>69</v>
      </c>
      <c r="B90" s="14" t="s">
        <v>202</v>
      </c>
      <c r="C90" s="14" t="s">
        <v>203</v>
      </c>
      <c r="D90" s="14" t="s">
        <v>13</v>
      </c>
      <c r="E90" s="14" t="s">
        <v>103</v>
      </c>
      <c r="F90" s="22">
        <v>43826</v>
      </c>
      <c r="G90" s="23">
        <v>2596.65</v>
      </c>
      <c r="H90" s="14">
        <v>2042.83</v>
      </c>
      <c r="I90" s="14">
        <v>4639.48</v>
      </c>
    </row>
    <row r="91" s="3" customFormat="1" ht="29" customHeight="1" spans="1:9">
      <c r="A91" s="18">
        <v>70</v>
      </c>
      <c r="B91" s="14" t="s">
        <v>204</v>
      </c>
      <c r="C91" s="14" t="s">
        <v>205</v>
      </c>
      <c r="D91" s="14" t="s">
        <v>13</v>
      </c>
      <c r="E91" s="14" t="s">
        <v>103</v>
      </c>
      <c r="F91" s="22">
        <v>43826</v>
      </c>
      <c r="G91" s="23">
        <v>2596.65</v>
      </c>
      <c r="H91" s="14">
        <v>2042.83</v>
      </c>
      <c r="I91" s="14">
        <v>4639.48</v>
      </c>
    </row>
    <row r="92" s="3" customFormat="1" ht="29" customHeight="1" spans="1:9">
      <c r="A92" s="18">
        <v>71</v>
      </c>
      <c r="B92" s="14" t="s">
        <v>206</v>
      </c>
      <c r="C92" s="14" t="s">
        <v>207</v>
      </c>
      <c r="D92" s="14" t="s">
        <v>13</v>
      </c>
      <c r="E92" s="14" t="s">
        <v>103</v>
      </c>
      <c r="F92" s="22">
        <v>43826</v>
      </c>
      <c r="G92" s="23">
        <v>2596.65</v>
      </c>
      <c r="H92" s="14">
        <v>2042.83</v>
      </c>
      <c r="I92" s="14">
        <v>4639.48</v>
      </c>
    </row>
    <row r="93" s="3" customFormat="1" ht="29" customHeight="1" spans="1:9">
      <c r="A93" s="18">
        <v>72</v>
      </c>
      <c r="B93" s="14" t="s">
        <v>208</v>
      </c>
      <c r="C93" s="14" t="s">
        <v>209</v>
      </c>
      <c r="D93" s="14" t="s">
        <v>13</v>
      </c>
      <c r="E93" s="14" t="s">
        <v>103</v>
      </c>
      <c r="F93" s="22">
        <v>43826</v>
      </c>
      <c r="G93" s="23">
        <v>2596.65</v>
      </c>
      <c r="H93" s="14">
        <v>2042.83</v>
      </c>
      <c r="I93" s="14">
        <v>4639.48</v>
      </c>
    </row>
    <row r="94" s="3" customFormat="1" ht="29" customHeight="1" spans="1:9">
      <c r="A94" s="18">
        <v>73</v>
      </c>
      <c r="B94" s="14" t="s">
        <v>210</v>
      </c>
      <c r="C94" s="14" t="s">
        <v>211</v>
      </c>
      <c r="D94" s="14" t="s">
        <v>13</v>
      </c>
      <c r="E94" s="14" t="s">
        <v>103</v>
      </c>
      <c r="F94" s="22">
        <v>43826</v>
      </c>
      <c r="G94" s="23">
        <v>2596.65</v>
      </c>
      <c r="H94" s="14">
        <v>2042.83</v>
      </c>
      <c r="I94" s="14">
        <v>4639.48</v>
      </c>
    </row>
    <row r="95" s="3" customFormat="1" ht="29" customHeight="1" spans="1:9">
      <c r="A95" s="18">
        <v>74</v>
      </c>
      <c r="B95" s="14" t="s">
        <v>212</v>
      </c>
      <c r="C95" s="14" t="s">
        <v>213</v>
      </c>
      <c r="D95" s="14" t="s">
        <v>13</v>
      </c>
      <c r="E95" s="14" t="s">
        <v>103</v>
      </c>
      <c r="F95" s="22">
        <v>43826</v>
      </c>
      <c r="G95" s="23">
        <v>2596.65</v>
      </c>
      <c r="H95" s="14">
        <v>2042.83</v>
      </c>
      <c r="I95" s="14">
        <v>4639.48</v>
      </c>
    </row>
    <row r="96" s="3" customFormat="1" ht="29" customHeight="1" spans="1:9">
      <c r="A96" s="18">
        <v>75</v>
      </c>
      <c r="B96" s="14" t="s">
        <v>214</v>
      </c>
      <c r="C96" s="14" t="s">
        <v>215</v>
      </c>
      <c r="D96" s="14" t="s">
        <v>13</v>
      </c>
      <c r="E96" s="14" t="s">
        <v>103</v>
      </c>
      <c r="F96" s="22">
        <v>43826</v>
      </c>
      <c r="G96" s="23">
        <v>2596.65</v>
      </c>
      <c r="H96" s="14">
        <v>2042.83</v>
      </c>
      <c r="I96" s="14">
        <v>4639.48</v>
      </c>
    </row>
    <row r="97" s="3" customFormat="1" ht="29" customHeight="1" spans="1:9">
      <c r="A97" s="18">
        <v>76</v>
      </c>
      <c r="B97" s="14" t="s">
        <v>216</v>
      </c>
      <c r="C97" s="14" t="s">
        <v>217</v>
      </c>
      <c r="D97" s="14" t="s">
        <v>13</v>
      </c>
      <c r="E97" s="14" t="s">
        <v>103</v>
      </c>
      <c r="F97" s="22">
        <v>43826</v>
      </c>
      <c r="G97" s="23">
        <v>2596.65</v>
      </c>
      <c r="H97" s="14">
        <v>2042.83</v>
      </c>
      <c r="I97" s="14">
        <v>4639.48</v>
      </c>
    </row>
    <row r="98" s="3" customFormat="1" ht="29" customHeight="1" spans="1:9">
      <c r="A98" s="18">
        <v>77</v>
      </c>
      <c r="B98" s="14" t="s">
        <v>218</v>
      </c>
      <c r="C98" s="14" t="s">
        <v>219</v>
      </c>
      <c r="D98" s="14" t="s">
        <v>13</v>
      </c>
      <c r="E98" s="14" t="s">
        <v>103</v>
      </c>
      <c r="F98" s="22">
        <v>43826</v>
      </c>
      <c r="G98" s="23">
        <v>2596.65</v>
      </c>
      <c r="H98" s="14">
        <v>2042.83</v>
      </c>
      <c r="I98" s="14">
        <v>4639.48</v>
      </c>
    </row>
    <row r="99" s="3" customFormat="1" ht="29" customHeight="1" spans="1:9">
      <c r="A99" s="18">
        <v>78</v>
      </c>
      <c r="B99" s="14" t="s">
        <v>220</v>
      </c>
      <c r="C99" s="14" t="s">
        <v>221</v>
      </c>
      <c r="D99" s="14" t="s">
        <v>13</v>
      </c>
      <c r="E99" s="14" t="s">
        <v>103</v>
      </c>
      <c r="F99" s="22">
        <v>43843</v>
      </c>
      <c r="G99" s="23">
        <v>2596.65</v>
      </c>
      <c r="H99" s="14">
        <v>2042.83</v>
      </c>
      <c r="I99" s="14">
        <v>4639.48</v>
      </c>
    </row>
    <row r="100" s="3" customFormat="1" ht="29" customHeight="1" spans="1:9">
      <c r="A100" s="18">
        <v>79</v>
      </c>
      <c r="B100" s="14" t="s">
        <v>222</v>
      </c>
      <c r="C100" s="14" t="s">
        <v>223</v>
      </c>
      <c r="D100" s="14" t="s">
        <v>13</v>
      </c>
      <c r="E100" s="14" t="s">
        <v>103</v>
      </c>
      <c r="F100" s="22">
        <v>43843</v>
      </c>
      <c r="G100" s="23">
        <v>2596.65</v>
      </c>
      <c r="H100" s="14">
        <v>2042.83</v>
      </c>
      <c r="I100" s="14">
        <v>4639.48</v>
      </c>
    </row>
    <row r="101" s="3" customFormat="1" ht="29" customHeight="1" spans="1:9">
      <c r="A101" s="18">
        <v>80</v>
      </c>
      <c r="B101" s="14" t="s">
        <v>224</v>
      </c>
      <c r="C101" s="14" t="s">
        <v>225</v>
      </c>
      <c r="D101" s="14" t="s">
        <v>13</v>
      </c>
      <c r="E101" s="14" t="s">
        <v>103</v>
      </c>
      <c r="F101" s="22">
        <v>43843</v>
      </c>
      <c r="G101" s="23">
        <v>2596.65</v>
      </c>
      <c r="H101" s="14">
        <v>2042.83</v>
      </c>
      <c r="I101" s="14">
        <v>4639.48</v>
      </c>
    </row>
    <row r="102" s="3" customFormat="1" ht="29" customHeight="1" spans="1:9">
      <c r="A102" s="18">
        <v>81</v>
      </c>
      <c r="B102" s="14" t="s">
        <v>226</v>
      </c>
      <c r="C102" s="14" t="s">
        <v>227</v>
      </c>
      <c r="D102" s="14" t="s">
        <v>13</v>
      </c>
      <c r="E102" s="14" t="s">
        <v>103</v>
      </c>
      <c r="F102" s="22">
        <v>43843</v>
      </c>
      <c r="G102" s="23">
        <v>2596.65</v>
      </c>
      <c r="H102" s="14">
        <v>2042.83</v>
      </c>
      <c r="I102" s="14">
        <v>4639.48</v>
      </c>
    </row>
    <row r="103" s="3" customFormat="1" ht="29" customHeight="1" spans="1:9">
      <c r="A103" s="18">
        <v>82</v>
      </c>
      <c r="B103" s="14" t="s">
        <v>228</v>
      </c>
      <c r="C103" s="14" t="s">
        <v>229</v>
      </c>
      <c r="D103" s="14" t="s">
        <v>13</v>
      </c>
      <c r="E103" s="14" t="s">
        <v>103</v>
      </c>
      <c r="F103" s="22">
        <v>43843</v>
      </c>
      <c r="G103" s="23">
        <v>2596.65</v>
      </c>
      <c r="H103" s="14">
        <v>2042.83</v>
      </c>
      <c r="I103" s="14">
        <v>4639.48</v>
      </c>
    </row>
    <row r="104" s="3" customFormat="1" ht="29" customHeight="1" spans="1:9">
      <c r="A104" s="18">
        <v>83</v>
      </c>
      <c r="B104" s="14" t="s">
        <v>230</v>
      </c>
      <c r="C104" s="14" t="s">
        <v>231</v>
      </c>
      <c r="D104" s="14" t="s">
        <v>13</v>
      </c>
      <c r="E104" s="14" t="s">
        <v>103</v>
      </c>
      <c r="F104" s="22">
        <v>43843</v>
      </c>
      <c r="G104" s="23">
        <v>2596.65</v>
      </c>
      <c r="H104" s="14">
        <v>2042.83</v>
      </c>
      <c r="I104" s="14">
        <v>4639.48</v>
      </c>
    </row>
    <row r="105" s="3" customFormat="1" ht="29" customHeight="1" spans="1:9">
      <c r="A105" s="18">
        <v>84</v>
      </c>
      <c r="B105" s="14" t="s">
        <v>232</v>
      </c>
      <c r="C105" s="14" t="s">
        <v>233</v>
      </c>
      <c r="D105" s="14" t="s">
        <v>31</v>
      </c>
      <c r="E105" s="14" t="s">
        <v>103</v>
      </c>
      <c r="F105" s="22">
        <v>43843</v>
      </c>
      <c r="G105" s="23">
        <v>2596.65</v>
      </c>
      <c r="H105" s="14">
        <v>2042.83</v>
      </c>
      <c r="I105" s="14">
        <v>4639.48</v>
      </c>
    </row>
    <row r="106" s="3" customFormat="1" ht="29" customHeight="1" spans="1:9">
      <c r="A106" s="18">
        <v>85</v>
      </c>
      <c r="B106" s="14" t="s">
        <v>234</v>
      </c>
      <c r="C106" s="14" t="s">
        <v>235</v>
      </c>
      <c r="D106" s="14" t="s">
        <v>13</v>
      </c>
      <c r="E106" s="14" t="s">
        <v>103</v>
      </c>
      <c r="F106" s="22">
        <v>43843</v>
      </c>
      <c r="G106" s="23">
        <v>2596.65</v>
      </c>
      <c r="H106" s="14">
        <v>2042.83</v>
      </c>
      <c r="I106" s="14">
        <v>4639.48</v>
      </c>
    </row>
    <row r="107" s="3" customFormat="1" ht="29" customHeight="1" spans="1:9">
      <c r="A107" s="18">
        <v>86</v>
      </c>
      <c r="B107" s="14" t="s">
        <v>236</v>
      </c>
      <c r="C107" s="14" t="s">
        <v>237</v>
      </c>
      <c r="D107" s="14" t="s">
        <v>13</v>
      </c>
      <c r="E107" s="14" t="s">
        <v>103</v>
      </c>
      <c r="F107" s="22">
        <v>43843</v>
      </c>
      <c r="G107" s="23">
        <v>2596.65</v>
      </c>
      <c r="H107" s="14">
        <v>2042.83</v>
      </c>
      <c r="I107" s="14">
        <v>4639.48</v>
      </c>
    </row>
    <row r="108" s="3" customFormat="1" ht="29" customHeight="1" spans="1:9">
      <c r="A108" s="18">
        <v>87</v>
      </c>
      <c r="B108" s="14" t="s">
        <v>238</v>
      </c>
      <c r="C108" s="14" t="s">
        <v>239</v>
      </c>
      <c r="D108" s="14" t="s">
        <v>13</v>
      </c>
      <c r="E108" s="14" t="s">
        <v>103</v>
      </c>
      <c r="F108" s="22">
        <v>43843</v>
      </c>
      <c r="G108" s="23">
        <v>2596.65</v>
      </c>
      <c r="H108" s="14">
        <v>2042.83</v>
      </c>
      <c r="I108" s="14">
        <v>4639.48</v>
      </c>
    </row>
    <row r="109" s="3" customFormat="1" ht="29" customHeight="1" spans="1:9">
      <c r="A109" s="18">
        <v>88</v>
      </c>
      <c r="B109" s="14" t="s">
        <v>240</v>
      </c>
      <c r="C109" s="14" t="s">
        <v>241</v>
      </c>
      <c r="D109" s="14" t="s">
        <v>13</v>
      </c>
      <c r="E109" s="14" t="s">
        <v>103</v>
      </c>
      <c r="F109" s="22">
        <v>43843</v>
      </c>
      <c r="G109" s="23">
        <v>2596.65</v>
      </c>
      <c r="H109" s="14">
        <v>2042.83</v>
      </c>
      <c r="I109" s="14">
        <v>4639.48</v>
      </c>
    </row>
    <row r="110" s="3" customFormat="1" ht="29" customHeight="1" spans="1:9">
      <c r="A110" s="18">
        <v>89</v>
      </c>
      <c r="B110" s="14" t="s">
        <v>242</v>
      </c>
      <c r="C110" s="14" t="s">
        <v>243</v>
      </c>
      <c r="D110" s="14" t="s">
        <v>13</v>
      </c>
      <c r="E110" s="14" t="s">
        <v>103</v>
      </c>
      <c r="F110" s="22">
        <v>43843</v>
      </c>
      <c r="G110" s="23">
        <v>2596.65</v>
      </c>
      <c r="H110" s="14">
        <v>2042.83</v>
      </c>
      <c r="I110" s="14">
        <v>4639.48</v>
      </c>
    </row>
    <row r="111" s="3" customFormat="1" ht="29" customHeight="1" spans="1:9">
      <c r="A111" s="18">
        <v>90</v>
      </c>
      <c r="B111" s="14" t="s">
        <v>244</v>
      </c>
      <c r="C111" s="14" t="s">
        <v>245</v>
      </c>
      <c r="D111" s="14" t="s">
        <v>31</v>
      </c>
      <c r="E111" s="14" t="s">
        <v>103</v>
      </c>
      <c r="F111" s="22">
        <v>43843</v>
      </c>
      <c r="G111" s="23">
        <v>2596.65</v>
      </c>
      <c r="H111" s="14">
        <v>2042.83</v>
      </c>
      <c r="I111" s="14">
        <v>4639.48</v>
      </c>
    </row>
    <row r="112" s="3" customFormat="1" ht="29" customHeight="1" spans="1:9">
      <c r="A112" s="18">
        <v>91</v>
      </c>
      <c r="B112" s="14" t="s">
        <v>246</v>
      </c>
      <c r="C112" s="14" t="s">
        <v>247</v>
      </c>
      <c r="D112" s="14" t="s">
        <v>31</v>
      </c>
      <c r="E112" s="14" t="s">
        <v>103</v>
      </c>
      <c r="F112" s="22">
        <v>43843</v>
      </c>
      <c r="G112" s="23">
        <v>2596.65</v>
      </c>
      <c r="H112" s="14">
        <v>2042.83</v>
      </c>
      <c r="I112" s="14">
        <v>4639.48</v>
      </c>
    </row>
    <row r="113" s="3" customFormat="1" ht="29" customHeight="1" spans="1:9">
      <c r="A113" s="18">
        <v>92</v>
      </c>
      <c r="B113" s="14" t="s">
        <v>248</v>
      </c>
      <c r="C113" s="14" t="s">
        <v>249</v>
      </c>
      <c r="D113" s="14" t="s">
        <v>13</v>
      </c>
      <c r="E113" s="14" t="s">
        <v>103</v>
      </c>
      <c r="F113" s="22">
        <v>43843</v>
      </c>
      <c r="G113" s="23">
        <v>2596.65</v>
      </c>
      <c r="H113" s="14">
        <v>2042.83</v>
      </c>
      <c r="I113" s="14">
        <v>4639.48</v>
      </c>
    </row>
    <row r="114" s="3" customFormat="1" ht="29" customHeight="1" spans="1:9">
      <c r="A114" s="18">
        <v>93</v>
      </c>
      <c r="B114" s="14" t="s">
        <v>250</v>
      </c>
      <c r="C114" s="14" t="s">
        <v>251</v>
      </c>
      <c r="D114" s="14" t="s">
        <v>31</v>
      </c>
      <c r="E114" s="14" t="s">
        <v>103</v>
      </c>
      <c r="F114" s="22">
        <v>43843</v>
      </c>
      <c r="G114" s="23">
        <v>2596.65</v>
      </c>
      <c r="H114" s="14">
        <v>2042.83</v>
      </c>
      <c r="I114" s="14">
        <v>4639.48</v>
      </c>
    </row>
    <row r="115" s="3" customFormat="1" ht="29" customHeight="1" spans="1:9">
      <c r="A115" s="18">
        <v>94</v>
      </c>
      <c r="B115" s="14" t="s">
        <v>252</v>
      </c>
      <c r="C115" s="14" t="s">
        <v>253</v>
      </c>
      <c r="D115" s="14" t="s">
        <v>13</v>
      </c>
      <c r="E115" s="14" t="s">
        <v>103</v>
      </c>
      <c r="F115" s="22">
        <v>43843</v>
      </c>
      <c r="G115" s="23">
        <v>2596.65</v>
      </c>
      <c r="H115" s="14">
        <v>2042.83</v>
      </c>
      <c r="I115" s="14">
        <v>4639.48</v>
      </c>
    </row>
    <row r="116" s="3" customFormat="1" ht="29" customHeight="1" spans="1:9">
      <c r="A116" s="18">
        <v>95</v>
      </c>
      <c r="B116" s="14" t="s">
        <v>254</v>
      </c>
      <c r="C116" s="14" t="s">
        <v>255</v>
      </c>
      <c r="D116" s="14" t="s">
        <v>13</v>
      </c>
      <c r="E116" s="14" t="s">
        <v>103</v>
      </c>
      <c r="F116" s="22" t="s">
        <v>256</v>
      </c>
      <c r="G116" s="23">
        <v>2596.65</v>
      </c>
      <c r="H116" s="14">
        <v>2042.83</v>
      </c>
      <c r="I116" s="14">
        <v>4639.48</v>
      </c>
    </row>
    <row r="117" s="3" customFormat="1" ht="29" customHeight="1" spans="1:9">
      <c r="A117" s="18">
        <v>96</v>
      </c>
      <c r="B117" s="14" t="s">
        <v>257</v>
      </c>
      <c r="C117" s="14" t="s">
        <v>258</v>
      </c>
      <c r="D117" s="14" t="s">
        <v>13</v>
      </c>
      <c r="E117" s="14" t="s">
        <v>103</v>
      </c>
      <c r="F117" s="22">
        <v>43843</v>
      </c>
      <c r="G117" s="23">
        <v>2596.65</v>
      </c>
      <c r="H117" s="14">
        <v>2042.83</v>
      </c>
      <c r="I117" s="14">
        <v>4639.48</v>
      </c>
    </row>
    <row r="118" s="3" customFormat="1" ht="29" customHeight="1" spans="1:9">
      <c r="A118" s="18">
        <v>97</v>
      </c>
      <c r="B118" s="14" t="s">
        <v>259</v>
      </c>
      <c r="C118" s="14" t="s">
        <v>260</v>
      </c>
      <c r="D118" s="14" t="s">
        <v>13</v>
      </c>
      <c r="E118" s="14" t="s">
        <v>103</v>
      </c>
      <c r="F118" s="22">
        <v>43843</v>
      </c>
      <c r="G118" s="23">
        <v>2596.65</v>
      </c>
      <c r="H118" s="14">
        <v>2042.83</v>
      </c>
      <c r="I118" s="14">
        <v>4639.48</v>
      </c>
    </row>
    <row r="119" s="3" customFormat="1" ht="29" customHeight="1" spans="1:9">
      <c r="A119" s="18">
        <v>98</v>
      </c>
      <c r="B119" s="14" t="s">
        <v>261</v>
      </c>
      <c r="C119" s="14" t="s">
        <v>262</v>
      </c>
      <c r="D119" s="14" t="s">
        <v>31</v>
      </c>
      <c r="E119" s="14" t="s">
        <v>103</v>
      </c>
      <c r="F119" s="22">
        <v>43843</v>
      </c>
      <c r="G119" s="23">
        <v>2596.65</v>
      </c>
      <c r="H119" s="14">
        <v>2042.83</v>
      </c>
      <c r="I119" s="14">
        <v>4639.48</v>
      </c>
    </row>
    <row r="120" s="3" customFormat="1" ht="29" customHeight="1" spans="1:9">
      <c r="A120" s="18">
        <v>99</v>
      </c>
      <c r="B120" s="14" t="s">
        <v>263</v>
      </c>
      <c r="C120" s="14" t="s">
        <v>264</v>
      </c>
      <c r="D120" s="14" t="s">
        <v>13</v>
      </c>
      <c r="E120" s="14" t="s">
        <v>103</v>
      </c>
      <c r="F120" s="22">
        <v>43843</v>
      </c>
      <c r="G120" s="23">
        <v>2596.65</v>
      </c>
      <c r="H120" s="14">
        <v>2042.83</v>
      </c>
      <c r="I120" s="14">
        <v>4639.48</v>
      </c>
    </row>
    <row r="121" s="3" customFormat="1" ht="29" customHeight="1" spans="1:9">
      <c r="A121" s="18">
        <v>100</v>
      </c>
      <c r="B121" s="14" t="s">
        <v>265</v>
      </c>
      <c r="C121" s="14" t="s">
        <v>266</v>
      </c>
      <c r="D121" s="14" t="s">
        <v>13</v>
      </c>
      <c r="E121" s="14" t="s">
        <v>103</v>
      </c>
      <c r="F121" s="22">
        <v>43843</v>
      </c>
      <c r="G121" s="23">
        <v>2596.65</v>
      </c>
      <c r="H121" s="14">
        <v>2042.83</v>
      </c>
      <c r="I121" s="14">
        <v>4639.48</v>
      </c>
    </row>
    <row r="122" s="3" customFormat="1" ht="29" customHeight="1" spans="1:9">
      <c r="A122" s="18">
        <v>101</v>
      </c>
      <c r="B122" s="14" t="s">
        <v>267</v>
      </c>
      <c r="C122" s="14" t="s">
        <v>268</v>
      </c>
      <c r="D122" s="14" t="s">
        <v>13</v>
      </c>
      <c r="E122" s="14" t="s">
        <v>103</v>
      </c>
      <c r="F122" s="22">
        <v>43843</v>
      </c>
      <c r="G122" s="23">
        <v>2596.65</v>
      </c>
      <c r="H122" s="14">
        <v>2042.83</v>
      </c>
      <c r="I122" s="14">
        <v>4639.48</v>
      </c>
    </row>
    <row r="123" s="3" customFormat="1" ht="29" customHeight="1" spans="1:9">
      <c r="A123" s="18">
        <v>102</v>
      </c>
      <c r="B123" s="14" t="s">
        <v>269</v>
      </c>
      <c r="C123" s="14" t="s">
        <v>270</v>
      </c>
      <c r="D123" s="14" t="s">
        <v>13</v>
      </c>
      <c r="E123" s="14" t="s">
        <v>103</v>
      </c>
      <c r="F123" s="22">
        <v>43843</v>
      </c>
      <c r="G123" s="23">
        <v>2596.65</v>
      </c>
      <c r="H123" s="14">
        <v>2042.83</v>
      </c>
      <c r="I123" s="14">
        <v>4639.48</v>
      </c>
    </row>
    <row r="124" s="3" customFormat="1" ht="29" customHeight="1" spans="1:9">
      <c r="A124" s="18">
        <v>103</v>
      </c>
      <c r="B124" s="14" t="s">
        <v>271</v>
      </c>
      <c r="C124" s="14" t="s">
        <v>272</v>
      </c>
      <c r="D124" s="14" t="s">
        <v>13</v>
      </c>
      <c r="E124" s="14" t="s">
        <v>103</v>
      </c>
      <c r="F124" s="22">
        <v>43843</v>
      </c>
      <c r="G124" s="23">
        <v>2596.65</v>
      </c>
      <c r="H124" s="14">
        <v>2042.83</v>
      </c>
      <c r="I124" s="14">
        <v>4639.48</v>
      </c>
    </row>
    <row r="125" s="3" customFormat="1" ht="29" customHeight="1" spans="1:9">
      <c r="A125" s="18">
        <v>104</v>
      </c>
      <c r="B125" s="14" t="s">
        <v>273</v>
      </c>
      <c r="C125" s="14" t="s">
        <v>274</v>
      </c>
      <c r="D125" s="14" t="s">
        <v>13</v>
      </c>
      <c r="E125" s="14" t="s">
        <v>103</v>
      </c>
      <c r="F125" s="22">
        <v>43843</v>
      </c>
      <c r="G125" s="23">
        <v>2596.65</v>
      </c>
      <c r="H125" s="14">
        <v>2042.83</v>
      </c>
      <c r="I125" s="14">
        <v>4639.48</v>
      </c>
    </row>
    <row r="126" s="3" customFormat="1" ht="29" customHeight="1" spans="1:9">
      <c r="A126" s="18">
        <v>105</v>
      </c>
      <c r="B126" s="14" t="s">
        <v>275</v>
      </c>
      <c r="C126" s="14" t="s">
        <v>276</v>
      </c>
      <c r="D126" s="14" t="s">
        <v>13</v>
      </c>
      <c r="E126" s="14" t="s">
        <v>103</v>
      </c>
      <c r="F126" s="22">
        <v>43843</v>
      </c>
      <c r="G126" s="23">
        <v>2596.65</v>
      </c>
      <c r="H126" s="14">
        <v>2042.83</v>
      </c>
      <c r="I126" s="14">
        <v>4639.48</v>
      </c>
    </row>
    <row r="127" s="3" customFormat="1" ht="29" customHeight="1" spans="1:9">
      <c r="A127" s="18">
        <v>106</v>
      </c>
      <c r="B127" s="14" t="s">
        <v>277</v>
      </c>
      <c r="C127" s="14" t="s">
        <v>278</v>
      </c>
      <c r="D127" s="14" t="s">
        <v>13</v>
      </c>
      <c r="E127" s="14" t="s">
        <v>103</v>
      </c>
      <c r="F127" s="22">
        <v>43843</v>
      </c>
      <c r="G127" s="23">
        <v>2596.65</v>
      </c>
      <c r="H127" s="14">
        <v>2042.83</v>
      </c>
      <c r="I127" s="14">
        <v>4639.48</v>
      </c>
    </row>
    <row r="128" s="3" customFormat="1" ht="29" customHeight="1" spans="1:9">
      <c r="A128" s="18">
        <v>107</v>
      </c>
      <c r="B128" s="14" t="s">
        <v>279</v>
      </c>
      <c r="C128" s="14" t="s">
        <v>280</v>
      </c>
      <c r="D128" s="14" t="s">
        <v>13</v>
      </c>
      <c r="E128" s="14" t="s">
        <v>103</v>
      </c>
      <c r="F128" s="22">
        <v>43843</v>
      </c>
      <c r="G128" s="23">
        <v>2596.65</v>
      </c>
      <c r="H128" s="14">
        <v>2042.83</v>
      </c>
      <c r="I128" s="14">
        <v>4639.48</v>
      </c>
    </row>
    <row r="129" s="3" customFormat="1" ht="29" customHeight="1" spans="1:9">
      <c r="A129" s="12">
        <v>108</v>
      </c>
      <c r="B129" s="14" t="s">
        <v>281</v>
      </c>
      <c r="C129" s="14" t="s">
        <v>282</v>
      </c>
      <c r="D129" s="14" t="s">
        <v>13</v>
      </c>
      <c r="E129" s="14" t="s">
        <v>103</v>
      </c>
      <c r="F129" s="22">
        <v>43843</v>
      </c>
      <c r="G129" s="23">
        <v>2596.65</v>
      </c>
      <c r="H129" s="14">
        <v>2042.83</v>
      </c>
      <c r="I129" s="14">
        <v>4639.48</v>
      </c>
    </row>
    <row r="130" s="3" customFormat="1" ht="29" customHeight="1" spans="1:9">
      <c r="A130" s="12">
        <v>109</v>
      </c>
      <c r="B130" s="14" t="s">
        <v>283</v>
      </c>
      <c r="C130" s="14" t="s">
        <v>284</v>
      </c>
      <c r="D130" s="14" t="s">
        <v>13</v>
      </c>
      <c r="E130" s="14" t="s">
        <v>103</v>
      </c>
      <c r="F130" s="22">
        <v>43843</v>
      </c>
      <c r="G130" s="23">
        <v>2596.65</v>
      </c>
      <c r="H130" s="14">
        <v>2042.83</v>
      </c>
      <c r="I130" s="14">
        <v>4639.48</v>
      </c>
    </row>
    <row r="131" s="3" customFormat="1" ht="29" customHeight="1" spans="1:9">
      <c r="A131" s="18">
        <v>110</v>
      </c>
      <c r="B131" s="14" t="s">
        <v>285</v>
      </c>
      <c r="C131" s="14" t="s">
        <v>286</v>
      </c>
      <c r="D131" s="14" t="s">
        <v>13</v>
      </c>
      <c r="E131" s="14" t="s">
        <v>103</v>
      </c>
      <c r="F131" s="22">
        <v>43843</v>
      </c>
      <c r="G131" s="23">
        <v>2596.65</v>
      </c>
      <c r="H131" s="14">
        <v>2042.83</v>
      </c>
      <c r="I131" s="14">
        <v>4639.48</v>
      </c>
    </row>
    <row r="132" s="3" customFormat="1" ht="29" customHeight="1" spans="1:9">
      <c r="A132" s="18">
        <v>111</v>
      </c>
      <c r="B132" s="14" t="s">
        <v>287</v>
      </c>
      <c r="C132" s="14" t="s">
        <v>288</v>
      </c>
      <c r="D132" s="14" t="s">
        <v>13</v>
      </c>
      <c r="E132" s="14" t="s">
        <v>103</v>
      </c>
      <c r="F132" s="22">
        <v>43843</v>
      </c>
      <c r="G132" s="23">
        <v>2596.65</v>
      </c>
      <c r="H132" s="14">
        <v>2042.83</v>
      </c>
      <c r="I132" s="14">
        <v>4639.48</v>
      </c>
    </row>
    <row r="133" s="3" customFormat="1" ht="29" customHeight="1" spans="1:9">
      <c r="A133" s="18">
        <v>112</v>
      </c>
      <c r="B133" s="14" t="s">
        <v>289</v>
      </c>
      <c r="C133" s="14" t="s">
        <v>290</v>
      </c>
      <c r="D133" s="14" t="s">
        <v>13</v>
      </c>
      <c r="E133" s="14" t="s">
        <v>103</v>
      </c>
      <c r="F133" s="22">
        <v>43843</v>
      </c>
      <c r="G133" s="23">
        <v>2596.65</v>
      </c>
      <c r="H133" s="14">
        <v>2042.83</v>
      </c>
      <c r="I133" s="14">
        <v>4639.48</v>
      </c>
    </row>
    <row r="134" s="3" customFormat="1" ht="29" customHeight="1" spans="1:9">
      <c r="A134" s="18">
        <v>113</v>
      </c>
      <c r="B134" s="14" t="s">
        <v>291</v>
      </c>
      <c r="C134" s="14" t="s">
        <v>292</v>
      </c>
      <c r="D134" s="14" t="s">
        <v>13</v>
      </c>
      <c r="E134" s="14" t="s">
        <v>103</v>
      </c>
      <c r="F134" s="22">
        <v>43843</v>
      </c>
      <c r="G134" s="23">
        <v>2596.65</v>
      </c>
      <c r="H134" s="14">
        <v>2042.83</v>
      </c>
      <c r="I134" s="14">
        <v>4639.48</v>
      </c>
    </row>
    <row r="135" s="3" customFormat="1" ht="29" customHeight="1" spans="1:9">
      <c r="A135" s="18">
        <v>114</v>
      </c>
      <c r="B135" s="14" t="s">
        <v>293</v>
      </c>
      <c r="C135" s="14" t="s">
        <v>294</v>
      </c>
      <c r="D135" s="14" t="s">
        <v>13</v>
      </c>
      <c r="E135" s="14" t="s">
        <v>103</v>
      </c>
      <c r="F135" s="22">
        <v>43843</v>
      </c>
      <c r="G135" s="23">
        <v>2596.65</v>
      </c>
      <c r="H135" s="14">
        <v>2042.83</v>
      </c>
      <c r="I135" s="14">
        <v>4639.48</v>
      </c>
    </row>
    <row r="136" s="3" customFormat="1" ht="29" customHeight="1" spans="1:9">
      <c r="A136" s="18">
        <v>115</v>
      </c>
      <c r="B136" s="14" t="s">
        <v>295</v>
      </c>
      <c r="C136" s="14" t="s">
        <v>296</v>
      </c>
      <c r="D136" s="14" t="s">
        <v>13</v>
      </c>
      <c r="E136" s="14" t="s">
        <v>103</v>
      </c>
      <c r="F136" s="22">
        <v>43919</v>
      </c>
      <c r="G136" s="23">
        <v>2596.65</v>
      </c>
      <c r="H136" s="14">
        <v>2042.83</v>
      </c>
      <c r="I136" s="14">
        <v>4639.48</v>
      </c>
    </row>
    <row r="137" s="3" customFormat="1" ht="29" customHeight="1" spans="1:9">
      <c r="A137" s="18">
        <v>116</v>
      </c>
      <c r="B137" s="14" t="s">
        <v>297</v>
      </c>
      <c r="C137" s="14" t="s">
        <v>298</v>
      </c>
      <c r="D137" s="14" t="s">
        <v>13</v>
      </c>
      <c r="E137" s="14" t="s">
        <v>103</v>
      </c>
      <c r="F137" s="22">
        <v>43919</v>
      </c>
      <c r="G137" s="23">
        <v>2596.65</v>
      </c>
      <c r="H137" s="14">
        <v>2042.83</v>
      </c>
      <c r="I137" s="14">
        <v>4639.48</v>
      </c>
    </row>
    <row r="138" s="3" customFormat="1" ht="29" customHeight="1" spans="1:9">
      <c r="A138" s="18">
        <v>117</v>
      </c>
      <c r="B138" s="14" t="s">
        <v>299</v>
      </c>
      <c r="C138" s="14" t="s">
        <v>300</v>
      </c>
      <c r="D138" s="14" t="s">
        <v>13</v>
      </c>
      <c r="E138" s="14" t="s">
        <v>103</v>
      </c>
      <c r="F138" s="22">
        <v>43919</v>
      </c>
      <c r="G138" s="23">
        <v>2596.65</v>
      </c>
      <c r="H138" s="14">
        <v>2042.83</v>
      </c>
      <c r="I138" s="14">
        <v>4639.48</v>
      </c>
    </row>
    <row r="139" s="3" customFormat="1" ht="29" customHeight="1" spans="1:9">
      <c r="A139" s="18">
        <v>118</v>
      </c>
      <c r="B139" s="14" t="s">
        <v>301</v>
      </c>
      <c r="C139" s="14" t="s">
        <v>302</v>
      </c>
      <c r="D139" s="14" t="s">
        <v>13</v>
      </c>
      <c r="E139" s="14" t="s">
        <v>103</v>
      </c>
      <c r="F139" s="22">
        <v>43919</v>
      </c>
      <c r="G139" s="23">
        <v>2596.65</v>
      </c>
      <c r="H139" s="14">
        <v>2042.83</v>
      </c>
      <c r="I139" s="14">
        <v>4639.48</v>
      </c>
    </row>
    <row r="140" s="3" customFormat="1" ht="29" customHeight="1" spans="1:9">
      <c r="A140" s="18">
        <v>119</v>
      </c>
      <c r="B140" s="14" t="s">
        <v>303</v>
      </c>
      <c r="C140" s="14" t="s">
        <v>304</v>
      </c>
      <c r="D140" s="14" t="s">
        <v>31</v>
      </c>
      <c r="E140" s="14" t="s">
        <v>103</v>
      </c>
      <c r="F140" s="22">
        <v>43919</v>
      </c>
      <c r="G140" s="23">
        <v>2596.65</v>
      </c>
      <c r="H140" s="14">
        <v>2042.83</v>
      </c>
      <c r="I140" s="14">
        <v>4639.48</v>
      </c>
    </row>
    <row r="141" s="3" customFormat="1" ht="29" customHeight="1" spans="1:9">
      <c r="A141" s="18">
        <v>120</v>
      </c>
      <c r="B141" s="14" t="s">
        <v>305</v>
      </c>
      <c r="C141" s="14" t="s">
        <v>306</v>
      </c>
      <c r="D141" s="14" t="s">
        <v>13</v>
      </c>
      <c r="E141" s="14" t="s">
        <v>103</v>
      </c>
      <c r="F141" s="22">
        <v>43919</v>
      </c>
      <c r="G141" s="23">
        <v>2596.65</v>
      </c>
      <c r="H141" s="14">
        <v>2042.83</v>
      </c>
      <c r="I141" s="14">
        <v>4639.48</v>
      </c>
    </row>
    <row r="142" s="3" customFormat="1" ht="29" customHeight="1" spans="1:9">
      <c r="A142" s="18">
        <v>121</v>
      </c>
      <c r="B142" s="14" t="s">
        <v>307</v>
      </c>
      <c r="C142" s="14" t="s">
        <v>308</v>
      </c>
      <c r="D142" s="14" t="s">
        <v>13</v>
      </c>
      <c r="E142" s="14" t="s">
        <v>103</v>
      </c>
      <c r="F142" s="22">
        <v>43919</v>
      </c>
      <c r="G142" s="23">
        <v>2596.65</v>
      </c>
      <c r="H142" s="14">
        <v>2042.83</v>
      </c>
      <c r="I142" s="14">
        <v>4639.48</v>
      </c>
    </row>
    <row r="143" s="3" customFormat="1" ht="29" customHeight="1" spans="1:9">
      <c r="A143" s="18">
        <v>122</v>
      </c>
      <c r="B143" s="14" t="s">
        <v>309</v>
      </c>
      <c r="C143" s="14" t="s">
        <v>310</v>
      </c>
      <c r="D143" s="14" t="s">
        <v>13</v>
      </c>
      <c r="E143" s="14" t="s">
        <v>103</v>
      </c>
      <c r="F143" s="22">
        <v>43919</v>
      </c>
      <c r="G143" s="23">
        <v>2596.65</v>
      </c>
      <c r="H143" s="14">
        <v>2042.83</v>
      </c>
      <c r="I143" s="14">
        <v>4639.48</v>
      </c>
    </row>
    <row r="144" s="3" customFormat="1" ht="29" customHeight="1" spans="1:9">
      <c r="A144" s="18">
        <v>123</v>
      </c>
      <c r="B144" s="14" t="s">
        <v>311</v>
      </c>
      <c r="C144" s="14" t="s">
        <v>312</v>
      </c>
      <c r="D144" s="14" t="s">
        <v>13</v>
      </c>
      <c r="E144" s="14" t="s">
        <v>103</v>
      </c>
      <c r="F144" s="22">
        <v>43919</v>
      </c>
      <c r="G144" s="23">
        <v>2596.65</v>
      </c>
      <c r="H144" s="14">
        <v>2042.83</v>
      </c>
      <c r="I144" s="14">
        <v>4639.48</v>
      </c>
    </row>
    <row r="145" s="3" customFormat="1" ht="29" customHeight="1" spans="1:9">
      <c r="A145" s="18">
        <v>124</v>
      </c>
      <c r="B145" s="14" t="s">
        <v>313</v>
      </c>
      <c r="C145" s="14" t="s">
        <v>314</v>
      </c>
      <c r="D145" s="14" t="s">
        <v>13</v>
      </c>
      <c r="E145" s="14" t="s">
        <v>103</v>
      </c>
      <c r="F145" s="22">
        <v>43919</v>
      </c>
      <c r="G145" s="23">
        <v>2596.65</v>
      </c>
      <c r="H145" s="14">
        <v>2042.83</v>
      </c>
      <c r="I145" s="14">
        <v>4639.48</v>
      </c>
    </row>
    <row r="146" s="3" customFormat="1" ht="29" customHeight="1" spans="1:9">
      <c r="A146" s="18">
        <v>125</v>
      </c>
      <c r="B146" s="14" t="s">
        <v>315</v>
      </c>
      <c r="C146" s="14" t="s">
        <v>316</v>
      </c>
      <c r="D146" s="14" t="s">
        <v>13</v>
      </c>
      <c r="E146" s="14" t="s">
        <v>103</v>
      </c>
      <c r="F146" s="22">
        <v>43919</v>
      </c>
      <c r="G146" s="23">
        <v>2596.65</v>
      </c>
      <c r="H146" s="14">
        <v>2042.83</v>
      </c>
      <c r="I146" s="14">
        <v>4639.48</v>
      </c>
    </row>
    <row r="147" s="3" customFormat="1" ht="29" customHeight="1" spans="1:9">
      <c r="A147" s="18">
        <v>126</v>
      </c>
      <c r="B147" s="14" t="s">
        <v>317</v>
      </c>
      <c r="C147" s="14" t="s">
        <v>318</v>
      </c>
      <c r="D147" s="14" t="s">
        <v>13</v>
      </c>
      <c r="E147" s="14" t="s">
        <v>103</v>
      </c>
      <c r="F147" s="22">
        <v>43919</v>
      </c>
      <c r="G147" s="23">
        <v>2596.65</v>
      </c>
      <c r="H147" s="14">
        <v>2042.83</v>
      </c>
      <c r="I147" s="14">
        <v>4639.48</v>
      </c>
    </row>
    <row r="148" s="3" customFormat="1" ht="29" customHeight="1" spans="1:9">
      <c r="A148" s="18">
        <v>127</v>
      </c>
      <c r="B148" s="14" t="s">
        <v>319</v>
      </c>
      <c r="C148" s="14" t="s">
        <v>320</v>
      </c>
      <c r="D148" s="14" t="s">
        <v>13</v>
      </c>
      <c r="E148" s="14" t="s">
        <v>103</v>
      </c>
      <c r="F148" s="22">
        <v>43919</v>
      </c>
      <c r="G148" s="23">
        <v>2596.65</v>
      </c>
      <c r="H148" s="14">
        <v>2042.83</v>
      </c>
      <c r="I148" s="14">
        <v>4639.48</v>
      </c>
    </row>
    <row r="149" s="3" customFormat="1" ht="29" customHeight="1" spans="1:9">
      <c r="A149" s="18">
        <v>128</v>
      </c>
      <c r="B149" s="14" t="s">
        <v>321</v>
      </c>
      <c r="C149" s="14" t="s">
        <v>322</v>
      </c>
      <c r="D149" s="14" t="s">
        <v>13</v>
      </c>
      <c r="E149" s="14" t="s">
        <v>103</v>
      </c>
      <c r="F149" s="22">
        <v>43919</v>
      </c>
      <c r="G149" s="23">
        <v>2596.65</v>
      </c>
      <c r="H149" s="14">
        <v>2042.83</v>
      </c>
      <c r="I149" s="14">
        <v>4639.48</v>
      </c>
    </row>
    <row r="150" s="3" customFormat="1" ht="29" customHeight="1" spans="1:9">
      <c r="A150" s="18">
        <v>129</v>
      </c>
      <c r="B150" s="14" t="s">
        <v>323</v>
      </c>
      <c r="C150" s="14" t="s">
        <v>324</v>
      </c>
      <c r="D150" s="14" t="s">
        <v>13</v>
      </c>
      <c r="E150" s="14" t="s">
        <v>103</v>
      </c>
      <c r="F150" s="22">
        <v>43919</v>
      </c>
      <c r="G150" s="23">
        <v>2596.65</v>
      </c>
      <c r="H150" s="14">
        <v>2042.83</v>
      </c>
      <c r="I150" s="14">
        <v>4639.48</v>
      </c>
    </row>
    <row r="151" s="3" customFormat="1" ht="29" customHeight="1" spans="1:9">
      <c r="A151" s="18">
        <v>130</v>
      </c>
      <c r="B151" s="14" t="s">
        <v>325</v>
      </c>
      <c r="C151" s="14" t="s">
        <v>326</v>
      </c>
      <c r="D151" s="14" t="s">
        <v>31</v>
      </c>
      <c r="E151" s="14" t="s">
        <v>103</v>
      </c>
      <c r="F151" s="22">
        <v>43919</v>
      </c>
      <c r="G151" s="23">
        <v>2596.65</v>
      </c>
      <c r="H151" s="14">
        <v>2042.83</v>
      </c>
      <c r="I151" s="14">
        <v>4639.48</v>
      </c>
    </row>
    <row r="152" s="3" customFormat="1" ht="29" customHeight="1" spans="1:9">
      <c r="A152" s="18">
        <v>131</v>
      </c>
      <c r="B152" s="14" t="s">
        <v>327</v>
      </c>
      <c r="C152" s="14" t="s">
        <v>328</v>
      </c>
      <c r="D152" s="14" t="s">
        <v>31</v>
      </c>
      <c r="E152" s="14" t="s">
        <v>103</v>
      </c>
      <c r="F152" s="22">
        <v>43919</v>
      </c>
      <c r="G152" s="23">
        <v>2596.65</v>
      </c>
      <c r="H152" s="14">
        <v>2042.83</v>
      </c>
      <c r="I152" s="14">
        <v>4639.48</v>
      </c>
    </row>
    <row r="153" s="3" customFormat="1" ht="29" customHeight="1" spans="1:9">
      <c r="A153" s="18">
        <v>132</v>
      </c>
      <c r="B153" s="14" t="s">
        <v>329</v>
      </c>
      <c r="C153" s="14" t="s">
        <v>330</v>
      </c>
      <c r="D153" s="14" t="s">
        <v>13</v>
      </c>
      <c r="E153" s="14" t="s">
        <v>103</v>
      </c>
      <c r="F153" s="22">
        <v>43919</v>
      </c>
      <c r="G153" s="23">
        <v>2596.65</v>
      </c>
      <c r="H153" s="14">
        <v>2042.83</v>
      </c>
      <c r="I153" s="14">
        <v>4639.48</v>
      </c>
    </row>
    <row r="154" s="3" customFormat="1" ht="29" customHeight="1" spans="1:9">
      <c r="A154" s="18">
        <v>133</v>
      </c>
      <c r="B154" s="14" t="s">
        <v>331</v>
      </c>
      <c r="C154" s="14" t="s">
        <v>332</v>
      </c>
      <c r="D154" s="14" t="s">
        <v>13</v>
      </c>
      <c r="E154" s="14" t="s">
        <v>103</v>
      </c>
      <c r="F154" s="22">
        <v>43919</v>
      </c>
      <c r="G154" s="23">
        <v>2596.65</v>
      </c>
      <c r="H154" s="14">
        <v>2042.83</v>
      </c>
      <c r="I154" s="14">
        <v>4639.48</v>
      </c>
    </row>
    <row r="155" s="3" customFormat="1" ht="29" customHeight="1" spans="1:9">
      <c r="A155" s="18">
        <v>134</v>
      </c>
      <c r="B155" s="14" t="s">
        <v>333</v>
      </c>
      <c r="C155" s="14" t="s">
        <v>334</v>
      </c>
      <c r="D155" s="14" t="s">
        <v>13</v>
      </c>
      <c r="E155" s="14" t="s">
        <v>103</v>
      </c>
      <c r="F155" s="22">
        <v>43919</v>
      </c>
      <c r="G155" s="23">
        <v>2596.65</v>
      </c>
      <c r="H155" s="14">
        <v>2042.83</v>
      </c>
      <c r="I155" s="14">
        <v>4639.48</v>
      </c>
    </row>
    <row r="156" s="3" customFormat="1" ht="29" customHeight="1" spans="1:9">
      <c r="A156" s="18">
        <v>135</v>
      </c>
      <c r="B156" s="14" t="s">
        <v>335</v>
      </c>
      <c r="C156" s="14" t="s">
        <v>336</v>
      </c>
      <c r="D156" s="14" t="s">
        <v>13</v>
      </c>
      <c r="E156" s="14" t="s">
        <v>103</v>
      </c>
      <c r="F156" s="22">
        <v>43919</v>
      </c>
      <c r="G156" s="23">
        <v>2596.65</v>
      </c>
      <c r="H156" s="14">
        <v>2042.83</v>
      </c>
      <c r="I156" s="14">
        <v>4639.48</v>
      </c>
    </row>
    <row r="157" s="3" customFormat="1" ht="29" customHeight="1" spans="1:9">
      <c r="A157" s="18">
        <v>136</v>
      </c>
      <c r="B157" s="14" t="s">
        <v>337</v>
      </c>
      <c r="C157" s="14" t="s">
        <v>338</v>
      </c>
      <c r="D157" s="14" t="s">
        <v>13</v>
      </c>
      <c r="E157" s="14" t="s">
        <v>103</v>
      </c>
      <c r="F157" s="22">
        <v>43919</v>
      </c>
      <c r="G157" s="23">
        <v>2596.65</v>
      </c>
      <c r="H157" s="14">
        <v>2042.83</v>
      </c>
      <c r="I157" s="14">
        <v>4639.48</v>
      </c>
    </row>
    <row r="158" s="3" customFormat="1" ht="29" customHeight="1" spans="1:9">
      <c r="A158" s="18">
        <v>137</v>
      </c>
      <c r="B158" s="14" t="s">
        <v>339</v>
      </c>
      <c r="C158" s="14" t="s">
        <v>340</v>
      </c>
      <c r="D158" s="14" t="s">
        <v>13</v>
      </c>
      <c r="E158" s="14" t="s">
        <v>103</v>
      </c>
      <c r="F158" s="22">
        <v>43919</v>
      </c>
      <c r="G158" s="23">
        <v>2596.65</v>
      </c>
      <c r="H158" s="14">
        <v>2042.83</v>
      </c>
      <c r="I158" s="14">
        <v>4639.48</v>
      </c>
    </row>
    <row r="159" s="3" customFormat="1" ht="29" customHeight="1" spans="1:9">
      <c r="A159" s="18">
        <v>138</v>
      </c>
      <c r="B159" s="14" t="s">
        <v>341</v>
      </c>
      <c r="C159" s="14" t="s">
        <v>342</v>
      </c>
      <c r="D159" s="14" t="s">
        <v>13</v>
      </c>
      <c r="E159" s="14" t="s">
        <v>103</v>
      </c>
      <c r="F159" s="22">
        <v>44180</v>
      </c>
      <c r="G159" s="23">
        <v>2596.65</v>
      </c>
      <c r="H159" s="14">
        <v>2042.83</v>
      </c>
      <c r="I159" s="14">
        <v>4639.48</v>
      </c>
    </row>
    <row r="160" s="3" customFormat="1" ht="29" customHeight="1" spans="1:9">
      <c r="A160" s="18">
        <v>139</v>
      </c>
      <c r="B160" s="14" t="s">
        <v>343</v>
      </c>
      <c r="C160" s="14" t="s">
        <v>344</v>
      </c>
      <c r="D160" s="14" t="s">
        <v>13</v>
      </c>
      <c r="E160" s="14" t="s">
        <v>103</v>
      </c>
      <c r="F160" s="22">
        <v>43919</v>
      </c>
      <c r="G160" s="23">
        <v>2596.65</v>
      </c>
      <c r="H160" s="14">
        <v>2042.83</v>
      </c>
      <c r="I160" s="14">
        <v>4639.48</v>
      </c>
    </row>
    <row r="161" s="3" customFormat="1" ht="29" customHeight="1" spans="1:9">
      <c r="A161" s="18">
        <v>140</v>
      </c>
      <c r="B161" s="14" t="s">
        <v>345</v>
      </c>
      <c r="C161" s="14" t="s">
        <v>346</v>
      </c>
      <c r="D161" s="14" t="s">
        <v>31</v>
      </c>
      <c r="E161" s="14" t="s">
        <v>103</v>
      </c>
      <c r="F161" s="22">
        <v>43919</v>
      </c>
      <c r="G161" s="23">
        <v>2596.65</v>
      </c>
      <c r="H161" s="14">
        <v>2042.83</v>
      </c>
      <c r="I161" s="14">
        <v>4639.48</v>
      </c>
    </row>
    <row r="162" s="3" customFormat="1" ht="29" customHeight="1" spans="1:9">
      <c r="A162" s="18">
        <v>141</v>
      </c>
      <c r="B162" s="14" t="s">
        <v>347</v>
      </c>
      <c r="C162" s="14" t="s">
        <v>348</v>
      </c>
      <c r="D162" s="14" t="s">
        <v>13</v>
      </c>
      <c r="E162" s="14" t="s">
        <v>103</v>
      </c>
      <c r="F162" s="22">
        <v>43919</v>
      </c>
      <c r="G162" s="23">
        <v>2596.65</v>
      </c>
      <c r="H162" s="14">
        <v>2042.83</v>
      </c>
      <c r="I162" s="14">
        <v>4639.48</v>
      </c>
    </row>
    <row r="163" s="3" customFormat="1" ht="29" customHeight="1" spans="1:9">
      <c r="A163" s="18">
        <v>142</v>
      </c>
      <c r="B163" s="14" t="s">
        <v>349</v>
      </c>
      <c r="C163" s="14" t="s">
        <v>350</v>
      </c>
      <c r="D163" s="14" t="s">
        <v>13</v>
      </c>
      <c r="E163" s="14" t="s">
        <v>103</v>
      </c>
      <c r="F163" s="22">
        <v>43919</v>
      </c>
      <c r="G163" s="23">
        <v>2596.65</v>
      </c>
      <c r="H163" s="14">
        <v>2042.83</v>
      </c>
      <c r="I163" s="14">
        <v>4639.48</v>
      </c>
    </row>
    <row r="164" s="3" customFormat="1" ht="29" customHeight="1" spans="1:9">
      <c r="A164" s="18">
        <v>143</v>
      </c>
      <c r="B164" s="14" t="s">
        <v>351</v>
      </c>
      <c r="C164" s="14" t="s">
        <v>352</v>
      </c>
      <c r="D164" s="14" t="s">
        <v>13</v>
      </c>
      <c r="E164" s="14" t="s">
        <v>103</v>
      </c>
      <c r="F164" s="22">
        <v>43919</v>
      </c>
      <c r="G164" s="23">
        <v>2596.65</v>
      </c>
      <c r="H164" s="14">
        <v>2042.83</v>
      </c>
      <c r="I164" s="14">
        <v>4639.48</v>
      </c>
    </row>
    <row r="165" s="3" customFormat="1" ht="29" customHeight="1" spans="1:9">
      <c r="A165" s="18">
        <v>144</v>
      </c>
      <c r="B165" s="14" t="s">
        <v>353</v>
      </c>
      <c r="C165" s="14" t="s">
        <v>354</v>
      </c>
      <c r="D165" s="14" t="s">
        <v>13</v>
      </c>
      <c r="E165" s="14" t="s">
        <v>103</v>
      </c>
      <c r="F165" s="22">
        <v>43919</v>
      </c>
      <c r="G165" s="23">
        <v>2596.65</v>
      </c>
      <c r="H165" s="14">
        <v>2042.83</v>
      </c>
      <c r="I165" s="14">
        <v>4639.48</v>
      </c>
    </row>
    <row r="166" s="3" customFormat="1" ht="29" customHeight="1" spans="1:9">
      <c r="A166" s="18">
        <v>145</v>
      </c>
      <c r="B166" s="14" t="s">
        <v>355</v>
      </c>
      <c r="C166" s="14" t="s">
        <v>356</v>
      </c>
      <c r="D166" s="14" t="s">
        <v>13</v>
      </c>
      <c r="E166" s="14" t="s">
        <v>103</v>
      </c>
      <c r="F166" s="22">
        <v>43919</v>
      </c>
      <c r="G166" s="23">
        <v>2596.65</v>
      </c>
      <c r="H166" s="14">
        <v>2042.83</v>
      </c>
      <c r="I166" s="14">
        <v>4639.48</v>
      </c>
    </row>
    <row r="167" s="3" customFormat="1" ht="29" customHeight="1" spans="1:9">
      <c r="A167" s="18">
        <v>146</v>
      </c>
      <c r="B167" s="14" t="s">
        <v>357</v>
      </c>
      <c r="C167" s="14" t="s">
        <v>358</v>
      </c>
      <c r="D167" s="14" t="s">
        <v>13</v>
      </c>
      <c r="E167" s="14" t="s">
        <v>103</v>
      </c>
      <c r="F167" s="22">
        <v>43919</v>
      </c>
      <c r="G167" s="23">
        <v>2596.65</v>
      </c>
      <c r="H167" s="14">
        <v>2042.83</v>
      </c>
      <c r="I167" s="14">
        <v>4639.48</v>
      </c>
    </row>
    <row r="168" s="3" customFormat="1" ht="29" customHeight="1" spans="1:9">
      <c r="A168" s="18">
        <v>147</v>
      </c>
      <c r="B168" s="14" t="s">
        <v>359</v>
      </c>
      <c r="C168" s="14" t="s">
        <v>360</v>
      </c>
      <c r="D168" s="14" t="s">
        <v>13</v>
      </c>
      <c r="E168" s="14" t="s">
        <v>103</v>
      </c>
      <c r="F168" s="22">
        <v>43919</v>
      </c>
      <c r="G168" s="23">
        <v>2596.65</v>
      </c>
      <c r="H168" s="14">
        <v>2042.83</v>
      </c>
      <c r="I168" s="14">
        <v>4639.48</v>
      </c>
    </row>
    <row r="169" s="3" customFormat="1" ht="29" customHeight="1" spans="1:9">
      <c r="A169" s="18">
        <v>148</v>
      </c>
      <c r="B169" s="14" t="s">
        <v>361</v>
      </c>
      <c r="C169" s="14" t="s">
        <v>362</v>
      </c>
      <c r="D169" s="14" t="s">
        <v>13</v>
      </c>
      <c r="E169" s="14" t="s">
        <v>103</v>
      </c>
      <c r="F169" s="22">
        <v>43919</v>
      </c>
      <c r="G169" s="23">
        <v>2596.65</v>
      </c>
      <c r="H169" s="14">
        <v>2042.83</v>
      </c>
      <c r="I169" s="14">
        <v>4639.48</v>
      </c>
    </row>
    <row r="170" s="3" customFormat="1" ht="29" customHeight="1" spans="1:9">
      <c r="A170" s="18">
        <v>149</v>
      </c>
      <c r="B170" s="14" t="s">
        <v>363</v>
      </c>
      <c r="C170" s="14" t="s">
        <v>364</v>
      </c>
      <c r="D170" s="14" t="s">
        <v>13</v>
      </c>
      <c r="E170" s="14" t="s">
        <v>103</v>
      </c>
      <c r="F170" s="22">
        <v>43919</v>
      </c>
      <c r="G170" s="23">
        <v>2596.65</v>
      </c>
      <c r="H170" s="14">
        <v>2042.83</v>
      </c>
      <c r="I170" s="14">
        <v>4639.48</v>
      </c>
    </row>
    <row r="171" s="3" customFormat="1" ht="29" customHeight="1" spans="1:9">
      <c r="A171" s="18">
        <v>150</v>
      </c>
      <c r="B171" s="14" t="s">
        <v>365</v>
      </c>
      <c r="C171" s="14" t="s">
        <v>366</v>
      </c>
      <c r="D171" s="14" t="s">
        <v>13</v>
      </c>
      <c r="E171" s="14" t="s">
        <v>103</v>
      </c>
      <c r="F171" s="22">
        <v>43919</v>
      </c>
      <c r="G171" s="23">
        <v>2596.65</v>
      </c>
      <c r="H171" s="14">
        <v>2042.83</v>
      </c>
      <c r="I171" s="14">
        <v>4639.48</v>
      </c>
    </row>
    <row r="172" s="3" customFormat="1" ht="29" customHeight="1" spans="1:9">
      <c r="A172" s="12">
        <v>151</v>
      </c>
      <c r="B172" s="14" t="s">
        <v>367</v>
      </c>
      <c r="C172" s="14" t="s">
        <v>368</v>
      </c>
      <c r="D172" s="14" t="s">
        <v>13</v>
      </c>
      <c r="E172" s="14" t="s">
        <v>103</v>
      </c>
      <c r="F172" s="22">
        <v>43944</v>
      </c>
      <c r="G172" s="23">
        <v>2596.65</v>
      </c>
      <c r="H172" s="14">
        <v>2042.83</v>
      </c>
      <c r="I172" s="14">
        <v>4639.48</v>
      </c>
    </row>
    <row r="173" s="3" customFormat="1" ht="29" customHeight="1" spans="1:9">
      <c r="A173" s="12">
        <v>152</v>
      </c>
      <c r="B173" s="14" t="s">
        <v>369</v>
      </c>
      <c r="C173" s="14" t="s">
        <v>370</v>
      </c>
      <c r="D173" s="14" t="s">
        <v>13</v>
      </c>
      <c r="E173" s="14" t="s">
        <v>103</v>
      </c>
      <c r="F173" s="22">
        <v>43944</v>
      </c>
      <c r="G173" s="23">
        <v>2596.65</v>
      </c>
      <c r="H173" s="14">
        <v>2042.83</v>
      </c>
      <c r="I173" s="14">
        <v>4639.48</v>
      </c>
    </row>
    <row r="174" s="3" customFormat="1" ht="29" customHeight="1" spans="1:9">
      <c r="A174" s="18">
        <v>153</v>
      </c>
      <c r="B174" s="14" t="s">
        <v>371</v>
      </c>
      <c r="C174" s="14" t="s">
        <v>372</v>
      </c>
      <c r="D174" s="14" t="s">
        <v>13</v>
      </c>
      <c r="E174" s="14" t="s">
        <v>103</v>
      </c>
      <c r="F174" s="22">
        <v>43944</v>
      </c>
      <c r="G174" s="23">
        <v>2596.65</v>
      </c>
      <c r="H174" s="14">
        <v>2042.83</v>
      </c>
      <c r="I174" s="14">
        <v>4639.48</v>
      </c>
    </row>
    <row r="175" s="3" customFormat="1" ht="29" customHeight="1" spans="1:9">
      <c r="A175" s="18">
        <v>154</v>
      </c>
      <c r="B175" s="14" t="s">
        <v>373</v>
      </c>
      <c r="C175" s="14" t="s">
        <v>374</v>
      </c>
      <c r="D175" s="14" t="s">
        <v>31</v>
      </c>
      <c r="E175" s="14" t="s">
        <v>103</v>
      </c>
      <c r="F175" s="22">
        <v>43944</v>
      </c>
      <c r="G175" s="23">
        <v>2596.65</v>
      </c>
      <c r="H175" s="14">
        <v>2042.83</v>
      </c>
      <c r="I175" s="14">
        <v>4639.48</v>
      </c>
    </row>
    <row r="176" s="3" customFormat="1" ht="29" customHeight="1" spans="1:9">
      <c r="A176" s="18">
        <v>155</v>
      </c>
      <c r="B176" s="14" t="s">
        <v>375</v>
      </c>
      <c r="C176" s="14" t="s">
        <v>376</v>
      </c>
      <c r="D176" s="14" t="s">
        <v>13</v>
      </c>
      <c r="E176" s="14" t="s">
        <v>103</v>
      </c>
      <c r="F176" s="22">
        <v>43944</v>
      </c>
      <c r="G176" s="23">
        <v>2596.65</v>
      </c>
      <c r="H176" s="14">
        <v>2042.83</v>
      </c>
      <c r="I176" s="14">
        <v>4639.48</v>
      </c>
    </row>
    <row r="177" s="3" customFormat="1" ht="29" customHeight="1" spans="1:9">
      <c r="A177" s="18">
        <v>156</v>
      </c>
      <c r="B177" s="14" t="s">
        <v>377</v>
      </c>
      <c r="C177" s="14" t="s">
        <v>378</v>
      </c>
      <c r="D177" s="14" t="s">
        <v>13</v>
      </c>
      <c r="E177" s="14" t="s">
        <v>103</v>
      </c>
      <c r="F177" s="22">
        <v>43944</v>
      </c>
      <c r="G177" s="23">
        <v>2596.65</v>
      </c>
      <c r="H177" s="14">
        <v>2042.83</v>
      </c>
      <c r="I177" s="14">
        <v>4639.48</v>
      </c>
    </row>
    <row r="178" s="3" customFormat="1" ht="29" customHeight="1" spans="1:9">
      <c r="A178" s="18">
        <v>157</v>
      </c>
      <c r="B178" s="14" t="s">
        <v>379</v>
      </c>
      <c r="C178" s="14" t="s">
        <v>380</v>
      </c>
      <c r="D178" s="14" t="s">
        <v>13</v>
      </c>
      <c r="E178" s="14" t="s">
        <v>103</v>
      </c>
      <c r="F178" s="22">
        <v>43944</v>
      </c>
      <c r="G178" s="23">
        <v>2596.65</v>
      </c>
      <c r="H178" s="14">
        <v>2042.83</v>
      </c>
      <c r="I178" s="14">
        <v>4639.48</v>
      </c>
    </row>
    <row r="179" s="3" customFormat="1" ht="29" customHeight="1" spans="1:9">
      <c r="A179" s="18">
        <v>158</v>
      </c>
      <c r="B179" s="14" t="s">
        <v>381</v>
      </c>
      <c r="C179" s="14" t="s">
        <v>382</v>
      </c>
      <c r="D179" s="14" t="s">
        <v>13</v>
      </c>
      <c r="E179" s="14" t="s">
        <v>103</v>
      </c>
      <c r="F179" s="22">
        <v>43944</v>
      </c>
      <c r="G179" s="23">
        <v>2596.65</v>
      </c>
      <c r="H179" s="14">
        <v>2042.83</v>
      </c>
      <c r="I179" s="14">
        <v>4639.48</v>
      </c>
    </row>
    <row r="180" s="3" customFormat="1" ht="29" customHeight="1" spans="1:9">
      <c r="A180" s="18">
        <v>159</v>
      </c>
      <c r="B180" s="14" t="s">
        <v>383</v>
      </c>
      <c r="C180" s="14" t="s">
        <v>384</v>
      </c>
      <c r="D180" s="14" t="s">
        <v>13</v>
      </c>
      <c r="E180" s="14" t="s">
        <v>103</v>
      </c>
      <c r="F180" s="22">
        <v>43944</v>
      </c>
      <c r="G180" s="23">
        <v>2596.65</v>
      </c>
      <c r="H180" s="14">
        <v>2042.83</v>
      </c>
      <c r="I180" s="14">
        <v>4639.48</v>
      </c>
    </row>
    <row r="181" s="3" customFormat="1" ht="29" customHeight="1" spans="1:9">
      <c r="A181" s="18">
        <v>160</v>
      </c>
      <c r="B181" s="14" t="s">
        <v>385</v>
      </c>
      <c r="C181" s="14" t="s">
        <v>386</v>
      </c>
      <c r="D181" s="14" t="s">
        <v>13</v>
      </c>
      <c r="E181" s="14" t="s">
        <v>103</v>
      </c>
      <c r="F181" s="22">
        <v>43944</v>
      </c>
      <c r="G181" s="23">
        <v>2596.65</v>
      </c>
      <c r="H181" s="14">
        <v>2042.83</v>
      </c>
      <c r="I181" s="14">
        <v>4639.48</v>
      </c>
    </row>
    <row r="182" s="3" customFormat="1" ht="29" customHeight="1" spans="1:9">
      <c r="A182" s="18">
        <v>161</v>
      </c>
      <c r="B182" s="14" t="s">
        <v>387</v>
      </c>
      <c r="C182" s="14" t="s">
        <v>388</v>
      </c>
      <c r="D182" s="14" t="s">
        <v>13</v>
      </c>
      <c r="E182" s="14" t="s">
        <v>103</v>
      </c>
      <c r="F182" s="22">
        <v>43944</v>
      </c>
      <c r="G182" s="23">
        <v>2596.65</v>
      </c>
      <c r="H182" s="14">
        <v>2042.83</v>
      </c>
      <c r="I182" s="14">
        <v>4639.48</v>
      </c>
    </row>
    <row r="183" s="3" customFormat="1" ht="29" customHeight="1" spans="1:9">
      <c r="A183" s="18">
        <v>162</v>
      </c>
      <c r="B183" s="14" t="s">
        <v>389</v>
      </c>
      <c r="C183" s="14" t="s">
        <v>390</v>
      </c>
      <c r="D183" s="14" t="s">
        <v>13</v>
      </c>
      <c r="E183" s="14" t="s">
        <v>103</v>
      </c>
      <c r="F183" s="22">
        <v>43944</v>
      </c>
      <c r="G183" s="23">
        <v>2596.65</v>
      </c>
      <c r="H183" s="14">
        <v>2042.83</v>
      </c>
      <c r="I183" s="14">
        <v>4639.48</v>
      </c>
    </row>
    <row r="184" s="3" customFormat="1" ht="29" customHeight="1" spans="1:9">
      <c r="A184" s="18">
        <v>163</v>
      </c>
      <c r="B184" s="14" t="s">
        <v>391</v>
      </c>
      <c r="C184" s="14" t="s">
        <v>392</v>
      </c>
      <c r="D184" s="14" t="s">
        <v>31</v>
      </c>
      <c r="E184" s="14" t="s">
        <v>103</v>
      </c>
      <c r="F184" s="22">
        <v>43944</v>
      </c>
      <c r="G184" s="23">
        <v>2596.65</v>
      </c>
      <c r="H184" s="14">
        <v>2042.83</v>
      </c>
      <c r="I184" s="14">
        <v>4639.48</v>
      </c>
    </row>
    <row r="185" s="3" customFormat="1" ht="29" customHeight="1" spans="1:9">
      <c r="A185" s="18">
        <v>164</v>
      </c>
      <c r="B185" s="14" t="s">
        <v>393</v>
      </c>
      <c r="C185" s="14" t="s">
        <v>394</v>
      </c>
      <c r="D185" s="14" t="s">
        <v>31</v>
      </c>
      <c r="E185" s="14" t="s">
        <v>103</v>
      </c>
      <c r="F185" s="22">
        <v>43944</v>
      </c>
      <c r="G185" s="23">
        <v>2596.65</v>
      </c>
      <c r="H185" s="14">
        <v>2042.83</v>
      </c>
      <c r="I185" s="14">
        <v>4639.48</v>
      </c>
    </row>
    <row r="186" s="3" customFormat="1" ht="29" customHeight="1" spans="1:9">
      <c r="A186" s="18">
        <v>165</v>
      </c>
      <c r="B186" s="14" t="s">
        <v>395</v>
      </c>
      <c r="C186" s="14" t="s">
        <v>396</v>
      </c>
      <c r="D186" s="14" t="s">
        <v>13</v>
      </c>
      <c r="E186" s="14" t="s">
        <v>103</v>
      </c>
      <c r="F186" s="22">
        <v>43944</v>
      </c>
      <c r="G186" s="23">
        <v>2596.65</v>
      </c>
      <c r="H186" s="14">
        <v>2042.83</v>
      </c>
      <c r="I186" s="14">
        <v>4639.48</v>
      </c>
    </row>
    <row r="187" s="3" customFormat="1" ht="29" customHeight="1" spans="1:9">
      <c r="A187" s="18">
        <v>166</v>
      </c>
      <c r="B187" s="14" t="s">
        <v>397</v>
      </c>
      <c r="C187" s="14" t="s">
        <v>398</v>
      </c>
      <c r="D187" s="14" t="s">
        <v>13</v>
      </c>
      <c r="E187" s="14" t="s">
        <v>103</v>
      </c>
      <c r="F187" s="22">
        <v>43944</v>
      </c>
      <c r="G187" s="23">
        <v>2596.65</v>
      </c>
      <c r="H187" s="14">
        <v>2042.83</v>
      </c>
      <c r="I187" s="14">
        <v>4639.48</v>
      </c>
    </row>
    <row r="188" s="3" customFormat="1" ht="29" customHeight="1" spans="1:9">
      <c r="A188" s="18">
        <v>167</v>
      </c>
      <c r="B188" s="14" t="s">
        <v>399</v>
      </c>
      <c r="C188" s="14" t="s">
        <v>400</v>
      </c>
      <c r="D188" s="14" t="s">
        <v>13</v>
      </c>
      <c r="E188" s="14" t="s">
        <v>103</v>
      </c>
      <c r="F188" s="22">
        <v>43944</v>
      </c>
      <c r="G188" s="23">
        <v>2596.65</v>
      </c>
      <c r="H188" s="14">
        <v>2042.83</v>
      </c>
      <c r="I188" s="14">
        <v>4639.48</v>
      </c>
    </row>
    <row r="189" s="3" customFormat="1" ht="29" customHeight="1" spans="1:9">
      <c r="A189" s="18">
        <v>168</v>
      </c>
      <c r="B189" s="14" t="s">
        <v>401</v>
      </c>
      <c r="C189" s="14" t="s">
        <v>402</v>
      </c>
      <c r="D189" s="14" t="s">
        <v>13</v>
      </c>
      <c r="E189" s="14" t="s">
        <v>103</v>
      </c>
      <c r="F189" s="22">
        <v>43944</v>
      </c>
      <c r="G189" s="23">
        <v>2596.65</v>
      </c>
      <c r="H189" s="14">
        <v>2042.83</v>
      </c>
      <c r="I189" s="14">
        <v>4639.48</v>
      </c>
    </row>
    <row r="190" s="3" customFormat="1" ht="29" customHeight="1" spans="1:9">
      <c r="A190" s="18">
        <v>169</v>
      </c>
      <c r="B190" s="14" t="s">
        <v>403</v>
      </c>
      <c r="C190" s="14" t="s">
        <v>404</v>
      </c>
      <c r="D190" s="14" t="s">
        <v>13</v>
      </c>
      <c r="E190" s="14" t="s">
        <v>103</v>
      </c>
      <c r="F190" s="22">
        <v>43944</v>
      </c>
      <c r="G190" s="23">
        <v>2596.65</v>
      </c>
      <c r="H190" s="14">
        <v>2042.83</v>
      </c>
      <c r="I190" s="14">
        <v>4639.48</v>
      </c>
    </row>
    <row r="191" s="3" customFormat="1" ht="29" customHeight="1" spans="1:9">
      <c r="A191" s="18">
        <v>170</v>
      </c>
      <c r="B191" s="14" t="s">
        <v>405</v>
      </c>
      <c r="C191" s="14" t="s">
        <v>406</v>
      </c>
      <c r="D191" s="14" t="s">
        <v>13</v>
      </c>
      <c r="E191" s="14" t="s">
        <v>103</v>
      </c>
      <c r="F191" s="22">
        <v>43944</v>
      </c>
      <c r="G191" s="23">
        <v>2596.65</v>
      </c>
      <c r="H191" s="14">
        <v>2042.83</v>
      </c>
      <c r="I191" s="14">
        <v>4639.48</v>
      </c>
    </row>
    <row r="192" s="3" customFormat="1" ht="29" customHeight="1" spans="1:9">
      <c r="A192" s="18">
        <v>171</v>
      </c>
      <c r="B192" s="14" t="s">
        <v>407</v>
      </c>
      <c r="C192" s="14" t="s">
        <v>408</v>
      </c>
      <c r="D192" s="14" t="s">
        <v>13</v>
      </c>
      <c r="E192" s="14" t="s">
        <v>103</v>
      </c>
      <c r="F192" s="22">
        <v>43944</v>
      </c>
      <c r="G192" s="23">
        <v>2596.65</v>
      </c>
      <c r="H192" s="14">
        <v>2042.83</v>
      </c>
      <c r="I192" s="14">
        <v>4639.48</v>
      </c>
    </row>
    <row r="193" s="3" customFormat="1" ht="29" customHeight="1" spans="1:9">
      <c r="A193" s="18">
        <v>172</v>
      </c>
      <c r="B193" s="14" t="s">
        <v>409</v>
      </c>
      <c r="C193" s="14" t="s">
        <v>410</v>
      </c>
      <c r="D193" s="14" t="s">
        <v>13</v>
      </c>
      <c r="E193" s="14" t="s">
        <v>103</v>
      </c>
      <c r="F193" s="22">
        <v>43944</v>
      </c>
      <c r="G193" s="23">
        <v>2596.65</v>
      </c>
      <c r="H193" s="14">
        <v>2042.83</v>
      </c>
      <c r="I193" s="14">
        <v>4639.48</v>
      </c>
    </row>
    <row r="194" s="3" customFormat="1" ht="29" customHeight="1" spans="1:9">
      <c r="A194" s="18">
        <v>173</v>
      </c>
      <c r="B194" s="14" t="s">
        <v>411</v>
      </c>
      <c r="C194" s="14" t="s">
        <v>412</v>
      </c>
      <c r="D194" s="14" t="s">
        <v>31</v>
      </c>
      <c r="E194" s="14" t="s">
        <v>103</v>
      </c>
      <c r="F194" s="22">
        <v>43944</v>
      </c>
      <c r="G194" s="23">
        <v>2596.65</v>
      </c>
      <c r="H194" s="14">
        <v>2042.83</v>
      </c>
      <c r="I194" s="14">
        <v>4639.48</v>
      </c>
    </row>
    <row r="195" s="3" customFormat="1" ht="29" customHeight="1" spans="1:9">
      <c r="A195" s="18">
        <v>174</v>
      </c>
      <c r="B195" s="14" t="s">
        <v>413</v>
      </c>
      <c r="C195" s="14" t="s">
        <v>414</v>
      </c>
      <c r="D195" s="14" t="s">
        <v>13</v>
      </c>
      <c r="E195" s="14" t="s">
        <v>103</v>
      </c>
      <c r="F195" s="22">
        <v>43944</v>
      </c>
      <c r="G195" s="23">
        <v>2596.65</v>
      </c>
      <c r="H195" s="14">
        <v>2042.83</v>
      </c>
      <c r="I195" s="14">
        <v>4639.48</v>
      </c>
    </row>
    <row r="196" s="3" customFormat="1" ht="29" customHeight="1" spans="1:9">
      <c r="A196" s="18">
        <v>175</v>
      </c>
      <c r="B196" s="14" t="s">
        <v>415</v>
      </c>
      <c r="C196" s="14" t="s">
        <v>416</v>
      </c>
      <c r="D196" s="14" t="s">
        <v>13</v>
      </c>
      <c r="E196" s="14" t="s">
        <v>103</v>
      </c>
      <c r="F196" s="22">
        <v>43944</v>
      </c>
      <c r="G196" s="23">
        <v>2596.65</v>
      </c>
      <c r="H196" s="14">
        <v>2042.83</v>
      </c>
      <c r="I196" s="14">
        <v>4639.48</v>
      </c>
    </row>
    <row r="197" s="3" customFormat="1" ht="29" customHeight="1" spans="1:9">
      <c r="A197" s="18">
        <v>176</v>
      </c>
      <c r="B197" s="14" t="s">
        <v>417</v>
      </c>
      <c r="C197" s="14" t="s">
        <v>418</v>
      </c>
      <c r="D197" s="14" t="s">
        <v>13</v>
      </c>
      <c r="E197" s="14" t="s">
        <v>103</v>
      </c>
      <c r="F197" s="22">
        <v>43944</v>
      </c>
      <c r="G197" s="23">
        <v>2596.65</v>
      </c>
      <c r="H197" s="14">
        <v>2042.83</v>
      </c>
      <c r="I197" s="14">
        <v>4639.48</v>
      </c>
    </row>
    <row r="198" s="3" customFormat="1" ht="29" customHeight="1" spans="1:9">
      <c r="A198" s="18">
        <v>177</v>
      </c>
      <c r="B198" s="14" t="s">
        <v>419</v>
      </c>
      <c r="C198" s="14" t="s">
        <v>420</v>
      </c>
      <c r="D198" s="14" t="s">
        <v>13</v>
      </c>
      <c r="E198" s="14" t="s">
        <v>103</v>
      </c>
      <c r="F198" s="22">
        <v>43944</v>
      </c>
      <c r="G198" s="23">
        <v>2596.65</v>
      </c>
      <c r="H198" s="14">
        <v>2042.83</v>
      </c>
      <c r="I198" s="14">
        <v>4639.48</v>
      </c>
    </row>
    <row r="199" s="3" customFormat="1" ht="29" customHeight="1" spans="1:9">
      <c r="A199" s="18">
        <v>178</v>
      </c>
      <c r="B199" s="14" t="s">
        <v>421</v>
      </c>
      <c r="C199" s="14" t="s">
        <v>422</v>
      </c>
      <c r="D199" s="14" t="s">
        <v>13</v>
      </c>
      <c r="E199" s="14" t="s">
        <v>103</v>
      </c>
      <c r="F199" s="22">
        <v>43944</v>
      </c>
      <c r="G199" s="23">
        <v>2596.65</v>
      </c>
      <c r="H199" s="14">
        <v>2042.83</v>
      </c>
      <c r="I199" s="14">
        <v>4639.48</v>
      </c>
    </row>
    <row r="200" s="3" customFormat="1" ht="29" customHeight="1" spans="1:9">
      <c r="A200" s="18">
        <v>179</v>
      </c>
      <c r="B200" s="14" t="s">
        <v>423</v>
      </c>
      <c r="C200" s="14" t="s">
        <v>424</v>
      </c>
      <c r="D200" s="14" t="s">
        <v>13</v>
      </c>
      <c r="E200" s="14" t="s">
        <v>103</v>
      </c>
      <c r="F200" s="22">
        <v>43944</v>
      </c>
      <c r="G200" s="23">
        <v>2596.65</v>
      </c>
      <c r="H200" s="14">
        <v>2042.83</v>
      </c>
      <c r="I200" s="14">
        <v>4639.48</v>
      </c>
    </row>
    <row r="201" s="3" customFormat="1" ht="29" customHeight="1" spans="1:9">
      <c r="A201" s="18">
        <v>180</v>
      </c>
      <c r="B201" s="14" t="s">
        <v>425</v>
      </c>
      <c r="C201" s="14" t="s">
        <v>426</v>
      </c>
      <c r="D201" s="14" t="s">
        <v>13</v>
      </c>
      <c r="E201" s="14" t="s">
        <v>103</v>
      </c>
      <c r="F201" s="22">
        <v>43944</v>
      </c>
      <c r="G201" s="23">
        <v>2596.65</v>
      </c>
      <c r="H201" s="14">
        <v>2042.83</v>
      </c>
      <c r="I201" s="14">
        <v>4639.48</v>
      </c>
    </row>
    <row r="202" s="3" customFormat="1" ht="29" customHeight="1" spans="1:9">
      <c r="A202" s="18">
        <v>181</v>
      </c>
      <c r="B202" s="14" t="s">
        <v>427</v>
      </c>
      <c r="C202" s="14" t="s">
        <v>428</v>
      </c>
      <c r="D202" s="14" t="s">
        <v>13</v>
      </c>
      <c r="E202" s="14" t="s">
        <v>103</v>
      </c>
      <c r="F202" s="22">
        <v>43944</v>
      </c>
      <c r="G202" s="23">
        <v>2596.65</v>
      </c>
      <c r="H202" s="14">
        <v>2042.83</v>
      </c>
      <c r="I202" s="14">
        <v>4639.48</v>
      </c>
    </row>
    <row r="203" s="3" customFormat="1" ht="29" customHeight="1" spans="1:9">
      <c r="A203" s="18">
        <v>182</v>
      </c>
      <c r="B203" s="14" t="s">
        <v>429</v>
      </c>
      <c r="C203" s="14" t="s">
        <v>430</v>
      </c>
      <c r="D203" s="14" t="s">
        <v>13</v>
      </c>
      <c r="E203" s="14" t="s">
        <v>103</v>
      </c>
      <c r="F203" s="22">
        <v>43944</v>
      </c>
      <c r="G203" s="23">
        <v>2596.65</v>
      </c>
      <c r="H203" s="14">
        <v>2042.83</v>
      </c>
      <c r="I203" s="14">
        <v>4639.48</v>
      </c>
    </row>
    <row r="204" s="3" customFormat="1" ht="29" customHeight="1" spans="1:9">
      <c r="A204" s="18">
        <v>183</v>
      </c>
      <c r="B204" s="14" t="s">
        <v>431</v>
      </c>
      <c r="C204" s="14" t="s">
        <v>432</v>
      </c>
      <c r="D204" s="14" t="s">
        <v>31</v>
      </c>
      <c r="E204" s="14" t="s">
        <v>103</v>
      </c>
      <c r="F204" s="22">
        <v>43944</v>
      </c>
      <c r="G204" s="23">
        <v>2596.65</v>
      </c>
      <c r="H204" s="14">
        <v>2042.83</v>
      </c>
      <c r="I204" s="14">
        <v>4639.48</v>
      </c>
    </row>
    <row r="205" s="3" customFormat="1" ht="29" customHeight="1" spans="1:9">
      <c r="A205" s="18">
        <v>184</v>
      </c>
      <c r="B205" s="14" t="s">
        <v>433</v>
      </c>
      <c r="C205" s="14" t="s">
        <v>434</v>
      </c>
      <c r="D205" s="14" t="s">
        <v>13</v>
      </c>
      <c r="E205" s="14" t="s">
        <v>103</v>
      </c>
      <c r="F205" s="22">
        <v>43944</v>
      </c>
      <c r="G205" s="23">
        <v>2596.65</v>
      </c>
      <c r="H205" s="14">
        <v>2042.83</v>
      </c>
      <c r="I205" s="14">
        <v>4639.48</v>
      </c>
    </row>
    <row r="206" s="3" customFormat="1" ht="29" customHeight="1" spans="1:9">
      <c r="A206" s="18">
        <v>185</v>
      </c>
      <c r="B206" s="14" t="s">
        <v>435</v>
      </c>
      <c r="C206" s="14" t="s">
        <v>436</v>
      </c>
      <c r="D206" s="14" t="s">
        <v>13</v>
      </c>
      <c r="E206" s="14" t="s">
        <v>103</v>
      </c>
      <c r="F206" s="22">
        <v>43944</v>
      </c>
      <c r="G206" s="23">
        <v>2596.65</v>
      </c>
      <c r="H206" s="14">
        <v>2042.83</v>
      </c>
      <c r="I206" s="14">
        <v>4639.48</v>
      </c>
    </row>
    <row r="207" s="3" customFormat="1" ht="29" customHeight="1" spans="1:9">
      <c r="A207" s="18">
        <v>186</v>
      </c>
      <c r="B207" s="14" t="s">
        <v>437</v>
      </c>
      <c r="C207" s="14" t="s">
        <v>438</v>
      </c>
      <c r="D207" s="14" t="s">
        <v>13</v>
      </c>
      <c r="E207" s="14" t="s">
        <v>103</v>
      </c>
      <c r="F207" s="22">
        <v>43944</v>
      </c>
      <c r="G207" s="23">
        <v>2596.65</v>
      </c>
      <c r="H207" s="14">
        <v>2042.83</v>
      </c>
      <c r="I207" s="14">
        <v>4639.48</v>
      </c>
    </row>
    <row r="208" s="3" customFormat="1" ht="29" customHeight="1" spans="1:9">
      <c r="A208" s="18">
        <v>187</v>
      </c>
      <c r="B208" s="14" t="s">
        <v>439</v>
      </c>
      <c r="C208" s="14" t="s">
        <v>440</v>
      </c>
      <c r="D208" s="14" t="s">
        <v>13</v>
      </c>
      <c r="E208" s="14" t="s">
        <v>103</v>
      </c>
      <c r="F208" s="22">
        <v>43944</v>
      </c>
      <c r="G208" s="23">
        <v>2596.65</v>
      </c>
      <c r="H208" s="14">
        <v>2042.83</v>
      </c>
      <c r="I208" s="14">
        <v>4639.48</v>
      </c>
    </row>
    <row r="209" s="3" customFormat="1" ht="29" customHeight="1" spans="1:9">
      <c r="A209" s="18">
        <v>188</v>
      </c>
      <c r="B209" s="14" t="s">
        <v>441</v>
      </c>
      <c r="C209" s="14" t="s">
        <v>442</v>
      </c>
      <c r="D209" s="14" t="s">
        <v>13</v>
      </c>
      <c r="E209" s="14" t="s">
        <v>103</v>
      </c>
      <c r="F209" s="22">
        <v>43944</v>
      </c>
      <c r="G209" s="23">
        <v>2596.65</v>
      </c>
      <c r="H209" s="14">
        <v>2042.83</v>
      </c>
      <c r="I209" s="14">
        <v>4639.48</v>
      </c>
    </row>
    <row r="210" s="3" customFormat="1" ht="29" customHeight="1" spans="1:9">
      <c r="A210" s="18">
        <v>189</v>
      </c>
      <c r="B210" s="14" t="s">
        <v>443</v>
      </c>
      <c r="C210" s="14" t="s">
        <v>444</v>
      </c>
      <c r="D210" s="14" t="s">
        <v>31</v>
      </c>
      <c r="E210" s="14" t="s">
        <v>103</v>
      </c>
      <c r="F210" s="22">
        <v>43944</v>
      </c>
      <c r="G210" s="23">
        <v>2596.65</v>
      </c>
      <c r="H210" s="14">
        <v>2042.83</v>
      </c>
      <c r="I210" s="14">
        <v>4639.48</v>
      </c>
    </row>
    <row r="211" s="3" customFormat="1" ht="29" customHeight="1" spans="1:9">
      <c r="A211" s="18">
        <v>190</v>
      </c>
      <c r="B211" s="14" t="s">
        <v>445</v>
      </c>
      <c r="C211" s="14" t="s">
        <v>446</v>
      </c>
      <c r="D211" s="14" t="s">
        <v>13</v>
      </c>
      <c r="E211" s="14" t="s">
        <v>103</v>
      </c>
      <c r="F211" s="22">
        <v>43944</v>
      </c>
      <c r="G211" s="23">
        <v>2596.65</v>
      </c>
      <c r="H211" s="14">
        <v>2042.83</v>
      </c>
      <c r="I211" s="14">
        <v>4639.48</v>
      </c>
    </row>
    <row r="212" s="3" customFormat="1" ht="29" customHeight="1" spans="1:9">
      <c r="A212" s="18">
        <v>191</v>
      </c>
      <c r="B212" s="14" t="s">
        <v>447</v>
      </c>
      <c r="C212" s="14" t="s">
        <v>448</v>
      </c>
      <c r="D212" s="14" t="s">
        <v>13</v>
      </c>
      <c r="E212" s="14" t="s">
        <v>103</v>
      </c>
      <c r="F212" s="22">
        <v>44061</v>
      </c>
      <c r="G212" s="23">
        <v>2596.65</v>
      </c>
      <c r="H212" s="14">
        <v>2042.83</v>
      </c>
      <c r="I212" s="14">
        <v>4639.48</v>
      </c>
    </row>
    <row r="213" s="3" customFormat="1" ht="29" customHeight="1" spans="1:9">
      <c r="A213" s="18">
        <v>192</v>
      </c>
      <c r="B213" s="14" t="s">
        <v>449</v>
      </c>
      <c r="C213" s="14" t="s">
        <v>450</v>
      </c>
      <c r="D213" s="14" t="s">
        <v>13</v>
      </c>
      <c r="E213" s="14" t="s">
        <v>103</v>
      </c>
      <c r="F213" s="22">
        <v>43997</v>
      </c>
      <c r="G213" s="23">
        <v>2596.65</v>
      </c>
      <c r="H213" s="14">
        <v>2042.83</v>
      </c>
      <c r="I213" s="14">
        <v>4639.48</v>
      </c>
    </row>
    <row r="214" s="3" customFormat="1" ht="29" customHeight="1" spans="1:9">
      <c r="A214" s="18">
        <v>193</v>
      </c>
      <c r="B214" s="14" t="s">
        <v>451</v>
      </c>
      <c r="C214" s="14" t="s">
        <v>452</v>
      </c>
      <c r="D214" s="14" t="s">
        <v>13</v>
      </c>
      <c r="E214" s="14" t="s">
        <v>103</v>
      </c>
      <c r="F214" s="22">
        <v>43917</v>
      </c>
      <c r="G214" s="23">
        <v>2596.65</v>
      </c>
      <c r="H214" s="14">
        <v>2042.83</v>
      </c>
      <c r="I214" s="14">
        <v>4639.48</v>
      </c>
    </row>
    <row r="215" s="3" customFormat="1" ht="29" customHeight="1" spans="1:9">
      <c r="A215" s="12">
        <v>194</v>
      </c>
      <c r="B215" s="14" t="s">
        <v>453</v>
      </c>
      <c r="C215" s="14" t="s">
        <v>454</v>
      </c>
      <c r="D215" s="14" t="s">
        <v>13</v>
      </c>
      <c r="E215" s="14" t="s">
        <v>103</v>
      </c>
      <c r="F215" s="22">
        <v>44027</v>
      </c>
      <c r="G215" s="23">
        <v>2596.65</v>
      </c>
      <c r="H215" s="14">
        <v>2042.83</v>
      </c>
      <c r="I215" s="14">
        <v>4639.48</v>
      </c>
    </row>
    <row r="216" s="3" customFormat="1" ht="29" customHeight="1" spans="1:9">
      <c r="A216" s="12">
        <v>195</v>
      </c>
      <c r="B216" s="14" t="s">
        <v>455</v>
      </c>
      <c r="C216" s="14" t="s">
        <v>456</v>
      </c>
      <c r="D216" s="14" t="s">
        <v>13</v>
      </c>
      <c r="E216" s="14" t="s">
        <v>103</v>
      </c>
      <c r="F216" s="22">
        <v>44040</v>
      </c>
      <c r="G216" s="23">
        <v>2596.65</v>
      </c>
      <c r="H216" s="14">
        <v>2042.83</v>
      </c>
      <c r="I216" s="14">
        <v>4639.48</v>
      </c>
    </row>
    <row r="217" s="3" customFormat="1" ht="29" customHeight="1" spans="1:9">
      <c r="A217" s="18">
        <v>196</v>
      </c>
      <c r="B217" s="14" t="s">
        <v>457</v>
      </c>
      <c r="C217" s="14" t="s">
        <v>458</v>
      </c>
      <c r="D217" s="14" t="s">
        <v>13</v>
      </c>
      <c r="E217" s="14" t="s">
        <v>103</v>
      </c>
      <c r="F217" s="22">
        <v>44190</v>
      </c>
      <c r="G217" s="23">
        <v>2596.65</v>
      </c>
      <c r="H217" s="14">
        <v>2042.83</v>
      </c>
      <c r="I217" s="14">
        <v>4639.48</v>
      </c>
    </row>
    <row r="218" s="3" customFormat="1" ht="29" customHeight="1" spans="1:9">
      <c r="A218" s="18">
        <v>197</v>
      </c>
      <c r="B218" s="14" t="s">
        <v>459</v>
      </c>
      <c r="C218" s="14" t="s">
        <v>460</v>
      </c>
      <c r="D218" s="14" t="s">
        <v>13</v>
      </c>
      <c r="E218" s="14" t="s">
        <v>103</v>
      </c>
      <c r="F218" s="22">
        <v>43936</v>
      </c>
      <c r="G218" s="23">
        <v>2596.65</v>
      </c>
      <c r="H218" s="14">
        <v>2042.83</v>
      </c>
      <c r="I218" s="14">
        <v>4639.48</v>
      </c>
    </row>
    <row r="219" s="3" customFormat="1" ht="29" customHeight="1" spans="1:9">
      <c r="A219" s="18">
        <v>198</v>
      </c>
      <c r="B219" s="14" t="s">
        <v>461</v>
      </c>
      <c r="C219" s="14" t="s">
        <v>462</v>
      </c>
      <c r="D219" s="14" t="s">
        <v>13</v>
      </c>
      <c r="E219" s="14" t="s">
        <v>103</v>
      </c>
      <c r="F219" s="22">
        <v>43963</v>
      </c>
      <c r="G219" s="23">
        <v>2596.65</v>
      </c>
      <c r="H219" s="14">
        <v>2042.83</v>
      </c>
      <c r="I219" s="14">
        <v>4639.48</v>
      </c>
    </row>
    <row r="220" s="3" customFormat="1" ht="29" customHeight="1" spans="1:9">
      <c r="A220" s="18">
        <v>199</v>
      </c>
      <c r="B220" s="14" t="s">
        <v>463</v>
      </c>
      <c r="C220" s="14" t="s">
        <v>464</v>
      </c>
      <c r="D220" s="14" t="s">
        <v>13</v>
      </c>
      <c r="E220" s="14" t="s">
        <v>103</v>
      </c>
      <c r="F220" s="22">
        <v>44040</v>
      </c>
      <c r="G220" s="23">
        <v>2596.65</v>
      </c>
      <c r="H220" s="14">
        <v>2042.83</v>
      </c>
      <c r="I220" s="14">
        <v>4639.48</v>
      </c>
    </row>
    <row r="221" s="3" customFormat="1" ht="29" customHeight="1" spans="1:9">
      <c r="A221" s="18">
        <v>200</v>
      </c>
      <c r="B221" s="14" t="s">
        <v>465</v>
      </c>
      <c r="C221" s="14" t="s">
        <v>466</v>
      </c>
      <c r="D221" s="14" t="s">
        <v>13</v>
      </c>
      <c r="E221" s="14" t="s">
        <v>103</v>
      </c>
      <c r="F221" s="22">
        <v>44163</v>
      </c>
      <c r="G221" s="23">
        <v>2596.65</v>
      </c>
      <c r="H221" s="14">
        <v>2042.83</v>
      </c>
      <c r="I221" s="14">
        <v>4639.48</v>
      </c>
    </row>
    <row r="222" ht="29" customHeight="1" spans="1:9">
      <c r="A222" s="32" t="s">
        <v>467</v>
      </c>
      <c r="B222" s="32"/>
      <c r="C222" s="32"/>
      <c r="D222" s="32"/>
      <c r="E222" s="32"/>
      <c r="F222" s="32"/>
      <c r="G222" s="42"/>
      <c r="H222" s="43"/>
      <c r="I222" s="43"/>
    </row>
    <row r="223" ht="29" customHeight="1" spans="1:9">
      <c r="A223" s="33">
        <v>1</v>
      </c>
      <c r="B223" s="33" t="s">
        <v>468</v>
      </c>
      <c r="C223" s="34" t="s">
        <v>469</v>
      </c>
      <c r="D223" s="35" t="s">
        <v>13</v>
      </c>
      <c r="E223" s="44" t="s">
        <v>470</v>
      </c>
      <c r="F223" s="45" t="s">
        <v>471</v>
      </c>
      <c r="G223" s="46">
        <f>2596.65/12*2</f>
        <v>432.775</v>
      </c>
      <c r="H223" s="46">
        <f>H225/12*2</f>
        <v>340.471666666667</v>
      </c>
      <c r="I223" s="46">
        <f t="shared" ref="I223:I227" si="3">G223+H223</f>
        <v>773.246666666667</v>
      </c>
    </row>
    <row r="224" ht="29" customHeight="1" spans="1:9">
      <c r="A224" s="36"/>
      <c r="B224" s="36"/>
      <c r="C224" s="12" t="s">
        <v>472</v>
      </c>
      <c r="D224" s="35" t="s">
        <v>13</v>
      </c>
      <c r="E224" s="44" t="s">
        <v>473</v>
      </c>
      <c r="F224" s="45" t="s">
        <v>474</v>
      </c>
      <c r="G224" s="46">
        <f>G225/12*10</f>
        <v>2163.875</v>
      </c>
      <c r="H224" s="46">
        <f>H225/12*10</f>
        <v>1702.35833333333</v>
      </c>
      <c r="I224" s="46">
        <f t="shared" si="3"/>
        <v>3866.23333333333</v>
      </c>
    </row>
    <row r="225" ht="29" customHeight="1" spans="1:9">
      <c r="A225" s="34">
        <v>2</v>
      </c>
      <c r="B225" s="34" t="s">
        <v>475</v>
      </c>
      <c r="C225" s="12" t="s">
        <v>476</v>
      </c>
      <c r="D225" s="35" t="s">
        <v>13</v>
      </c>
      <c r="E225" s="44" t="s">
        <v>477</v>
      </c>
      <c r="F225" s="45" t="s">
        <v>471</v>
      </c>
      <c r="G225" s="46">
        <v>2596.65</v>
      </c>
      <c r="H225" s="46">
        <v>2042.83</v>
      </c>
      <c r="I225" s="46">
        <f t="shared" si="3"/>
        <v>4639.48</v>
      </c>
    </row>
    <row r="226" ht="29" customHeight="1" spans="1:9">
      <c r="A226" s="34">
        <v>3</v>
      </c>
      <c r="B226" s="34" t="s">
        <v>478</v>
      </c>
      <c r="C226" s="12" t="s">
        <v>479</v>
      </c>
      <c r="D226" s="35" t="s">
        <v>13</v>
      </c>
      <c r="E226" s="44" t="s">
        <v>477</v>
      </c>
      <c r="F226" s="45" t="s">
        <v>471</v>
      </c>
      <c r="G226" s="46">
        <v>2596.65</v>
      </c>
      <c r="H226" s="46">
        <v>2042.83</v>
      </c>
      <c r="I226" s="46">
        <f t="shared" si="3"/>
        <v>4639.48</v>
      </c>
    </row>
    <row r="227" ht="29" customHeight="1" spans="1:9">
      <c r="A227" s="34">
        <v>4</v>
      </c>
      <c r="B227" s="34" t="s">
        <v>480</v>
      </c>
      <c r="C227" s="12" t="s">
        <v>481</v>
      </c>
      <c r="D227" s="35" t="s">
        <v>13</v>
      </c>
      <c r="E227" s="44" t="s">
        <v>477</v>
      </c>
      <c r="F227" s="45" t="s">
        <v>471</v>
      </c>
      <c r="G227" s="46">
        <v>2596.65</v>
      </c>
      <c r="H227" s="46">
        <v>2042.83</v>
      </c>
      <c r="I227" s="46">
        <f t="shared" si="3"/>
        <v>4639.48</v>
      </c>
    </row>
    <row r="228" ht="29" customHeight="1" spans="1:9">
      <c r="A228" s="33">
        <v>5</v>
      </c>
      <c r="B228" s="17" t="s">
        <v>482</v>
      </c>
      <c r="C228" s="12" t="s">
        <v>483</v>
      </c>
      <c r="D228" s="35" t="s">
        <v>13</v>
      </c>
      <c r="E228" s="44" t="s">
        <v>484</v>
      </c>
      <c r="F228" s="45" t="s">
        <v>471</v>
      </c>
      <c r="G228" s="46">
        <f t="shared" ref="G228:I228" si="4">G230/12*8</f>
        <v>1731.1</v>
      </c>
      <c r="H228" s="46">
        <f t="shared" si="4"/>
        <v>1361.88666666667</v>
      </c>
      <c r="I228" s="46">
        <f t="shared" si="4"/>
        <v>3092.98666666667</v>
      </c>
    </row>
    <row r="229" ht="29" customHeight="1" spans="1:9">
      <c r="A229" s="36"/>
      <c r="B229" s="18"/>
      <c r="C229" s="12" t="s">
        <v>464</v>
      </c>
      <c r="D229" s="35" t="s">
        <v>13</v>
      </c>
      <c r="E229" s="44" t="s">
        <v>485</v>
      </c>
      <c r="F229" s="45" t="s">
        <v>486</v>
      </c>
      <c r="G229" s="46">
        <f t="shared" ref="G229:I229" si="5">G230/12*4</f>
        <v>865.55</v>
      </c>
      <c r="H229" s="46">
        <f t="shared" si="5"/>
        <v>680.943333333333</v>
      </c>
      <c r="I229" s="46">
        <f t="shared" si="5"/>
        <v>1546.49333333333</v>
      </c>
    </row>
    <row r="230" ht="29" customHeight="1" spans="1:9">
      <c r="A230" s="34">
        <v>6</v>
      </c>
      <c r="B230" s="34" t="s">
        <v>487</v>
      </c>
      <c r="C230" s="14" t="s">
        <v>488</v>
      </c>
      <c r="D230" s="35" t="s">
        <v>13</v>
      </c>
      <c r="E230" s="44" t="s">
        <v>477</v>
      </c>
      <c r="F230" s="45" t="s">
        <v>471</v>
      </c>
      <c r="G230" s="46">
        <v>2596.65</v>
      </c>
      <c r="H230" s="46">
        <v>2042.83</v>
      </c>
      <c r="I230" s="46">
        <f t="shared" ref="I230:I236" si="6">G230+H230</f>
        <v>4639.48</v>
      </c>
    </row>
    <row r="231" ht="29" customHeight="1" spans="1:9">
      <c r="A231" s="34">
        <v>7</v>
      </c>
      <c r="B231" s="34" t="s">
        <v>489</v>
      </c>
      <c r="C231" s="12" t="s">
        <v>490</v>
      </c>
      <c r="D231" s="35" t="s">
        <v>31</v>
      </c>
      <c r="E231" s="44" t="s">
        <v>477</v>
      </c>
      <c r="F231" s="45" t="s">
        <v>471</v>
      </c>
      <c r="G231" s="46">
        <v>2596.65</v>
      </c>
      <c r="H231" s="46">
        <v>2042.83</v>
      </c>
      <c r="I231" s="46">
        <f t="shared" si="6"/>
        <v>4639.48</v>
      </c>
    </row>
    <row r="232" ht="29" customHeight="1" spans="1:9">
      <c r="A232" s="34">
        <v>8</v>
      </c>
      <c r="B232" s="34" t="s">
        <v>491</v>
      </c>
      <c r="C232" s="12" t="s">
        <v>492</v>
      </c>
      <c r="D232" s="35" t="s">
        <v>13</v>
      </c>
      <c r="E232" s="44" t="s">
        <v>477</v>
      </c>
      <c r="F232" s="45" t="s">
        <v>471</v>
      </c>
      <c r="G232" s="46">
        <v>2596.65</v>
      </c>
      <c r="H232" s="46">
        <v>2042.83</v>
      </c>
      <c r="I232" s="46">
        <f t="shared" si="6"/>
        <v>4639.48</v>
      </c>
    </row>
    <row r="233" ht="29" customHeight="1" spans="1:9">
      <c r="A233" s="34">
        <v>9</v>
      </c>
      <c r="B233" s="34" t="s">
        <v>493</v>
      </c>
      <c r="C233" s="12" t="s">
        <v>494</v>
      </c>
      <c r="D233" s="34" t="s">
        <v>13</v>
      </c>
      <c r="E233" s="44" t="s">
        <v>477</v>
      </c>
      <c r="F233" s="45" t="s">
        <v>495</v>
      </c>
      <c r="G233" s="46">
        <v>2596.65</v>
      </c>
      <c r="H233" s="46">
        <v>2042.83</v>
      </c>
      <c r="I233" s="46">
        <f t="shared" si="6"/>
        <v>4639.48</v>
      </c>
    </row>
    <row r="234" ht="29" customHeight="1" spans="1:9">
      <c r="A234" s="34">
        <v>10</v>
      </c>
      <c r="B234" s="34" t="s">
        <v>496</v>
      </c>
      <c r="C234" s="12" t="s">
        <v>497</v>
      </c>
      <c r="D234" s="35" t="s">
        <v>13</v>
      </c>
      <c r="E234" s="44" t="s">
        <v>477</v>
      </c>
      <c r="F234" s="45" t="s">
        <v>471</v>
      </c>
      <c r="G234" s="46">
        <v>2596.65</v>
      </c>
      <c r="H234" s="46">
        <v>2042.83</v>
      </c>
      <c r="I234" s="46">
        <f t="shared" si="6"/>
        <v>4639.48</v>
      </c>
    </row>
    <row r="235" ht="29" customHeight="1" spans="1:9">
      <c r="A235" s="34">
        <v>11</v>
      </c>
      <c r="B235" s="34" t="s">
        <v>498</v>
      </c>
      <c r="C235" s="12" t="s">
        <v>499</v>
      </c>
      <c r="D235" s="35" t="s">
        <v>13</v>
      </c>
      <c r="E235" s="44" t="s">
        <v>477</v>
      </c>
      <c r="F235" s="45" t="s">
        <v>471</v>
      </c>
      <c r="G235" s="46">
        <v>2596.65</v>
      </c>
      <c r="H235" s="46">
        <v>2042.83</v>
      </c>
      <c r="I235" s="46">
        <f t="shared" si="6"/>
        <v>4639.48</v>
      </c>
    </row>
    <row r="236" ht="29" customHeight="1" spans="1:9">
      <c r="A236" s="34">
        <v>12</v>
      </c>
      <c r="B236" s="34" t="s">
        <v>500</v>
      </c>
      <c r="C236" s="12" t="s">
        <v>501</v>
      </c>
      <c r="D236" s="35" t="s">
        <v>13</v>
      </c>
      <c r="E236" s="44" t="s">
        <v>477</v>
      </c>
      <c r="F236" s="45" t="s">
        <v>471</v>
      </c>
      <c r="G236" s="46">
        <v>2596.65</v>
      </c>
      <c r="H236" s="46">
        <v>2042.83</v>
      </c>
      <c r="I236" s="46">
        <f t="shared" si="6"/>
        <v>4639.48</v>
      </c>
    </row>
    <row r="237" ht="29" customHeight="1" spans="1:9">
      <c r="A237" s="33">
        <v>13</v>
      </c>
      <c r="B237" s="17" t="s">
        <v>502</v>
      </c>
      <c r="C237" s="12" t="s">
        <v>89</v>
      </c>
      <c r="D237" s="35" t="s">
        <v>31</v>
      </c>
      <c r="E237" s="44" t="s">
        <v>484</v>
      </c>
      <c r="F237" s="45" t="s">
        <v>471</v>
      </c>
      <c r="G237" s="46">
        <f t="shared" ref="G237:I237" si="7">G236/12*8</f>
        <v>1731.1</v>
      </c>
      <c r="H237" s="46">
        <f t="shared" si="7"/>
        <v>1361.88666666667</v>
      </c>
      <c r="I237" s="46">
        <f t="shared" si="7"/>
        <v>3092.98666666667</v>
      </c>
    </row>
    <row r="238" ht="29" customHeight="1" spans="1:9">
      <c r="A238" s="37"/>
      <c r="B238" s="38"/>
      <c r="C238" s="12" t="s">
        <v>503</v>
      </c>
      <c r="D238" s="35" t="s">
        <v>13</v>
      </c>
      <c r="E238" s="44" t="s">
        <v>485</v>
      </c>
      <c r="F238" s="45" t="s">
        <v>486</v>
      </c>
      <c r="G238" s="46">
        <f t="shared" ref="G238:I238" si="8">G236/12*4</f>
        <v>865.55</v>
      </c>
      <c r="H238" s="46">
        <f t="shared" si="8"/>
        <v>680.943333333333</v>
      </c>
      <c r="I238" s="46">
        <f t="shared" si="8"/>
        <v>1546.49333333333</v>
      </c>
    </row>
    <row r="239" ht="29" customHeight="1" spans="1:9">
      <c r="A239" s="33">
        <v>14</v>
      </c>
      <c r="B239" s="33" t="s">
        <v>504</v>
      </c>
      <c r="C239" s="12" t="s">
        <v>505</v>
      </c>
      <c r="D239" s="39" t="s">
        <v>13</v>
      </c>
      <c r="E239" s="44" t="s">
        <v>470</v>
      </c>
      <c r="F239" s="45" t="s">
        <v>471</v>
      </c>
      <c r="G239" s="46">
        <f t="shared" ref="G239:I239" si="9">G241/12*2</f>
        <v>432.775</v>
      </c>
      <c r="H239" s="46">
        <f t="shared" si="9"/>
        <v>340.471666666667</v>
      </c>
      <c r="I239" s="46">
        <f t="shared" si="9"/>
        <v>773.246666666667</v>
      </c>
    </row>
    <row r="240" ht="29" customHeight="1" spans="1:9">
      <c r="A240" s="36"/>
      <c r="B240" s="36"/>
      <c r="C240" s="12" t="s">
        <v>506</v>
      </c>
      <c r="D240" s="39" t="s">
        <v>13</v>
      </c>
      <c r="E240" s="44" t="s">
        <v>473</v>
      </c>
      <c r="F240" s="45" t="s">
        <v>474</v>
      </c>
      <c r="G240" s="46">
        <f t="shared" ref="G240:I240" si="10">G241/12*10</f>
        <v>2163.875</v>
      </c>
      <c r="H240" s="46">
        <f t="shared" si="10"/>
        <v>1702.35833333333</v>
      </c>
      <c r="I240" s="46">
        <f t="shared" si="10"/>
        <v>3866.23333333333</v>
      </c>
    </row>
    <row r="241" ht="29" customHeight="1" spans="1:9">
      <c r="A241" s="34">
        <v>15</v>
      </c>
      <c r="B241" s="34" t="s">
        <v>507</v>
      </c>
      <c r="C241" s="12" t="s">
        <v>508</v>
      </c>
      <c r="D241" s="35" t="s">
        <v>13</v>
      </c>
      <c r="E241" s="44" t="s">
        <v>477</v>
      </c>
      <c r="F241" s="44" t="s">
        <v>471</v>
      </c>
      <c r="G241" s="46">
        <v>2596.65</v>
      </c>
      <c r="H241" s="46">
        <v>2042.83</v>
      </c>
      <c r="I241" s="46">
        <f t="shared" ref="I241:I244" si="11">G241+H241</f>
        <v>4639.48</v>
      </c>
    </row>
    <row r="242" ht="29" customHeight="1" spans="1:9">
      <c r="A242" s="34">
        <v>16</v>
      </c>
      <c r="B242" s="34" t="s">
        <v>509</v>
      </c>
      <c r="C242" s="12" t="s">
        <v>510</v>
      </c>
      <c r="D242" s="34" t="s">
        <v>13</v>
      </c>
      <c r="E242" s="34" t="s">
        <v>477</v>
      </c>
      <c r="F242" s="34" t="s">
        <v>511</v>
      </c>
      <c r="G242" s="47">
        <v>2596.65</v>
      </c>
      <c r="H242" s="47">
        <v>2042.83</v>
      </c>
      <c r="I242" s="47">
        <v>4639.48</v>
      </c>
    </row>
    <row r="243" ht="29" customHeight="1" spans="1:9">
      <c r="A243" s="36">
        <v>17</v>
      </c>
      <c r="B243" s="36" t="s">
        <v>512</v>
      </c>
      <c r="C243" s="18" t="s">
        <v>513</v>
      </c>
      <c r="D243" s="40" t="s">
        <v>13</v>
      </c>
      <c r="E243" s="44" t="s">
        <v>477</v>
      </c>
      <c r="F243" s="48" t="s">
        <v>471</v>
      </c>
      <c r="G243" s="46">
        <v>2596.65</v>
      </c>
      <c r="H243" s="46">
        <v>2042.83</v>
      </c>
      <c r="I243" s="46">
        <f t="shared" si="11"/>
        <v>4639.48</v>
      </c>
    </row>
    <row r="244" ht="29" customHeight="1" spans="1:9">
      <c r="A244" s="34">
        <v>18</v>
      </c>
      <c r="B244" s="34" t="s">
        <v>514</v>
      </c>
      <c r="C244" s="12" t="s">
        <v>515</v>
      </c>
      <c r="D244" s="35" t="s">
        <v>13</v>
      </c>
      <c r="E244" s="44" t="s">
        <v>477</v>
      </c>
      <c r="F244" s="45" t="s">
        <v>471</v>
      </c>
      <c r="G244" s="46">
        <v>2596.65</v>
      </c>
      <c r="H244" s="46">
        <v>2042.83</v>
      </c>
      <c r="I244" s="46">
        <f t="shared" si="11"/>
        <v>4639.48</v>
      </c>
    </row>
    <row r="245" ht="29" customHeight="1" spans="1:9">
      <c r="A245" s="33">
        <v>19</v>
      </c>
      <c r="B245" s="17" t="s">
        <v>516</v>
      </c>
      <c r="C245" s="41" t="s">
        <v>517</v>
      </c>
      <c r="D245" s="35" t="s">
        <v>13</v>
      </c>
      <c r="E245" s="44" t="s">
        <v>484</v>
      </c>
      <c r="F245" s="45" t="s">
        <v>471</v>
      </c>
      <c r="G245" s="46">
        <f>G244/12*8</f>
        <v>1731.1</v>
      </c>
      <c r="H245" s="46">
        <f>H244/12*8</f>
        <v>1361.88666666667</v>
      </c>
      <c r="I245" s="46">
        <f>I249/12*8</f>
        <v>3092.98666666667</v>
      </c>
    </row>
    <row r="246" ht="29" customHeight="1" spans="1:9">
      <c r="A246" s="36"/>
      <c r="B246" s="18"/>
      <c r="C246" s="41" t="s">
        <v>518</v>
      </c>
      <c r="D246" s="35" t="s">
        <v>13</v>
      </c>
      <c r="E246" s="44" t="s">
        <v>485</v>
      </c>
      <c r="F246" s="45" t="s">
        <v>486</v>
      </c>
      <c r="G246" s="46">
        <f t="shared" ref="G246:I246" si="12">G249/12*4</f>
        <v>865.55</v>
      </c>
      <c r="H246" s="46">
        <f t="shared" si="12"/>
        <v>680.943333333333</v>
      </c>
      <c r="I246" s="46">
        <f t="shared" si="12"/>
        <v>1546.49333333333</v>
      </c>
    </row>
    <row r="247" ht="29" customHeight="1" spans="1:9">
      <c r="A247" s="33">
        <v>20</v>
      </c>
      <c r="B247" s="17" t="s">
        <v>519</v>
      </c>
      <c r="C247" s="12" t="s">
        <v>520</v>
      </c>
      <c r="D247" s="35" t="s">
        <v>31</v>
      </c>
      <c r="E247" s="44" t="s">
        <v>484</v>
      </c>
      <c r="F247" s="45" t="s">
        <v>471</v>
      </c>
      <c r="G247" s="46">
        <f t="shared" ref="G247:I247" si="13">G249/12*8</f>
        <v>1731.1</v>
      </c>
      <c r="H247" s="46">
        <f t="shared" si="13"/>
        <v>1361.88666666667</v>
      </c>
      <c r="I247" s="46">
        <f t="shared" si="13"/>
        <v>3092.98666666667</v>
      </c>
    </row>
    <row r="248" ht="29" customHeight="1" spans="1:9">
      <c r="A248" s="36"/>
      <c r="B248" s="18"/>
      <c r="C248" s="12" t="s">
        <v>521</v>
      </c>
      <c r="D248" s="35" t="s">
        <v>31</v>
      </c>
      <c r="E248" s="44" t="s">
        <v>485</v>
      </c>
      <c r="F248" s="45" t="s">
        <v>486</v>
      </c>
      <c r="G248" s="46">
        <f t="shared" ref="G248:I248" si="14">G249/12*4</f>
        <v>865.55</v>
      </c>
      <c r="H248" s="46">
        <f t="shared" si="14"/>
        <v>680.943333333333</v>
      </c>
      <c r="I248" s="46">
        <f t="shared" si="14"/>
        <v>1546.49333333333</v>
      </c>
    </row>
    <row r="249" ht="29" customHeight="1" spans="1:9">
      <c r="A249" s="34">
        <v>21</v>
      </c>
      <c r="B249" s="34" t="s">
        <v>522</v>
      </c>
      <c r="C249" s="12" t="s">
        <v>523</v>
      </c>
      <c r="D249" s="35" t="s">
        <v>31</v>
      </c>
      <c r="E249" s="44" t="s">
        <v>477</v>
      </c>
      <c r="F249" s="45" t="s">
        <v>471</v>
      </c>
      <c r="G249" s="46">
        <v>2596.65</v>
      </c>
      <c r="H249" s="46">
        <v>2042.83</v>
      </c>
      <c r="I249" s="46">
        <f t="shared" ref="I249:I312" si="15">G249+H249</f>
        <v>4639.48</v>
      </c>
    </row>
    <row r="250" ht="29" customHeight="1" spans="1:9">
      <c r="A250" s="33">
        <v>22</v>
      </c>
      <c r="B250" s="17" t="s">
        <v>524</v>
      </c>
      <c r="C250" s="12" t="s">
        <v>525</v>
      </c>
      <c r="D250" s="35" t="s">
        <v>13</v>
      </c>
      <c r="E250" s="44" t="s">
        <v>484</v>
      </c>
      <c r="F250" s="45" t="s">
        <v>471</v>
      </c>
      <c r="G250" s="46">
        <f>G249/12*8</f>
        <v>1731.1</v>
      </c>
      <c r="H250" s="46">
        <f>H249/12*8</f>
        <v>1361.88666666667</v>
      </c>
      <c r="I250" s="46">
        <f t="shared" si="15"/>
        <v>3092.98666666667</v>
      </c>
    </row>
    <row r="251" ht="29" customHeight="1" spans="1:9">
      <c r="A251" s="37"/>
      <c r="B251" s="38"/>
      <c r="C251" s="12" t="s">
        <v>526</v>
      </c>
      <c r="D251" s="35" t="s">
        <v>13</v>
      </c>
      <c r="E251" s="44" t="s">
        <v>485</v>
      </c>
      <c r="F251" s="45" t="s">
        <v>486</v>
      </c>
      <c r="G251" s="46">
        <f>G249/12*4</f>
        <v>865.55</v>
      </c>
      <c r="H251" s="46">
        <f>H249/12*4</f>
        <v>680.943333333333</v>
      </c>
      <c r="I251" s="46">
        <f t="shared" si="15"/>
        <v>1546.49333333333</v>
      </c>
    </row>
    <row r="252" ht="29" customHeight="1" spans="1:9">
      <c r="A252" s="34">
        <v>23</v>
      </c>
      <c r="B252" s="33" t="s">
        <v>527</v>
      </c>
      <c r="C252" s="12" t="s">
        <v>528</v>
      </c>
      <c r="D252" s="35" t="s">
        <v>13</v>
      </c>
      <c r="E252" s="44" t="s">
        <v>477</v>
      </c>
      <c r="F252" s="45" t="s">
        <v>529</v>
      </c>
      <c r="G252" s="46">
        <v>2596.65</v>
      </c>
      <c r="H252" s="46">
        <v>2042.83</v>
      </c>
      <c r="I252" s="46">
        <f t="shared" si="15"/>
        <v>4639.48</v>
      </c>
    </row>
    <row r="253" ht="29" customHeight="1" spans="1:9">
      <c r="A253" s="36">
        <v>24</v>
      </c>
      <c r="B253" s="33" t="s">
        <v>530</v>
      </c>
      <c r="C253" s="12" t="s">
        <v>531</v>
      </c>
      <c r="D253" s="35" t="s">
        <v>13</v>
      </c>
      <c r="E253" s="44" t="s">
        <v>477</v>
      </c>
      <c r="F253" s="45" t="s">
        <v>532</v>
      </c>
      <c r="G253" s="46">
        <v>2596.65</v>
      </c>
      <c r="H253" s="46">
        <v>2042.83</v>
      </c>
      <c r="I253" s="46">
        <f t="shared" si="15"/>
        <v>4639.48</v>
      </c>
    </row>
    <row r="254" ht="29" customHeight="1" spans="1:9">
      <c r="A254" s="34">
        <v>25</v>
      </c>
      <c r="B254" s="34" t="s">
        <v>533</v>
      </c>
      <c r="C254" s="12" t="s">
        <v>534</v>
      </c>
      <c r="D254" s="35" t="s">
        <v>13</v>
      </c>
      <c r="E254" s="44" t="s">
        <v>477</v>
      </c>
      <c r="F254" s="45" t="s">
        <v>471</v>
      </c>
      <c r="G254" s="46">
        <v>2596.65</v>
      </c>
      <c r="H254" s="46">
        <v>2042.83</v>
      </c>
      <c r="I254" s="46">
        <f t="shared" si="15"/>
        <v>4639.48</v>
      </c>
    </row>
    <row r="255" ht="29" customHeight="1" spans="1:9">
      <c r="A255" s="33">
        <v>26</v>
      </c>
      <c r="B255" s="34" t="s">
        <v>535</v>
      </c>
      <c r="C255" s="12" t="s">
        <v>536</v>
      </c>
      <c r="D255" s="35" t="s">
        <v>13</v>
      </c>
      <c r="E255" s="44" t="s">
        <v>477</v>
      </c>
      <c r="F255" s="45" t="s">
        <v>471</v>
      </c>
      <c r="G255" s="46">
        <v>2596.65</v>
      </c>
      <c r="H255" s="46">
        <v>2042.83</v>
      </c>
      <c r="I255" s="46">
        <f t="shared" si="15"/>
        <v>4639.48</v>
      </c>
    </row>
    <row r="256" ht="29" customHeight="1" spans="1:9">
      <c r="A256" s="34">
        <v>27</v>
      </c>
      <c r="B256" s="34" t="s">
        <v>537</v>
      </c>
      <c r="C256" s="12" t="s">
        <v>538</v>
      </c>
      <c r="D256" s="35" t="s">
        <v>13</v>
      </c>
      <c r="E256" s="44" t="s">
        <v>477</v>
      </c>
      <c r="F256" s="45" t="s">
        <v>471</v>
      </c>
      <c r="G256" s="46">
        <v>2596.65</v>
      </c>
      <c r="H256" s="46">
        <v>2042.83</v>
      </c>
      <c r="I256" s="46">
        <f t="shared" si="15"/>
        <v>4639.48</v>
      </c>
    </row>
    <row r="257" ht="29" customHeight="1" spans="1:9">
      <c r="A257" s="34">
        <v>28</v>
      </c>
      <c r="B257" s="34" t="s">
        <v>539</v>
      </c>
      <c r="C257" s="12" t="s">
        <v>540</v>
      </c>
      <c r="D257" s="35" t="s">
        <v>13</v>
      </c>
      <c r="E257" s="44" t="s">
        <v>477</v>
      </c>
      <c r="F257" s="45" t="s">
        <v>471</v>
      </c>
      <c r="G257" s="46">
        <v>2596.65</v>
      </c>
      <c r="H257" s="46">
        <v>2042.83</v>
      </c>
      <c r="I257" s="46">
        <f t="shared" si="15"/>
        <v>4639.48</v>
      </c>
    </row>
    <row r="258" ht="29" customHeight="1" spans="1:9">
      <c r="A258" s="34">
        <v>29</v>
      </c>
      <c r="B258" s="34" t="s">
        <v>541</v>
      </c>
      <c r="C258" s="12" t="s">
        <v>542</v>
      </c>
      <c r="D258" s="35" t="s">
        <v>13</v>
      </c>
      <c r="E258" s="44" t="s">
        <v>477</v>
      </c>
      <c r="F258" s="45" t="s">
        <v>471</v>
      </c>
      <c r="G258" s="46">
        <v>2596.65</v>
      </c>
      <c r="H258" s="46">
        <v>2042.83</v>
      </c>
      <c r="I258" s="46">
        <f t="shared" si="15"/>
        <v>4639.48</v>
      </c>
    </row>
    <row r="259" ht="29" customHeight="1" spans="1:9">
      <c r="A259" s="34">
        <v>30</v>
      </c>
      <c r="B259" s="34" t="s">
        <v>543</v>
      </c>
      <c r="C259" s="12" t="s">
        <v>544</v>
      </c>
      <c r="D259" s="35" t="s">
        <v>13</v>
      </c>
      <c r="E259" s="44" t="s">
        <v>477</v>
      </c>
      <c r="F259" s="45" t="s">
        <v>471</v>
      </c>
      <c r="G259" s="46">
        <v>2596.65</v>
      </c>
      <c r="H259" s="46">
        <v>2042.83</v>
      </c>
      <c r="I259" s="46">
        <f t="shared" si="15"/>
        <v>4639.48</v>
      </c>
    </row>
    <row r="260" ht="29" customHeight="1" spans="1:9">
      <c r="A260" s="34">
        <v>31</v>
      </c>
      <c r="B260" s="34" t="s">
        <v>545</v>
      </c>
      <c r="C260" s="12" t="s">
        <v>546</v>
      </c>
      <c r="D260" s="35" t="s">
        <v>13</v>
      </c>
      <c r="E260" s="44" t="s">
        <v>477</v>
      </c>
      <c r="F260" s="45" t="s">
        <v>547</v>
      </c>
      <c r="G260" s="46">
        <v>2596.65</v>
      </c>
      <c r="H260" s="46">
        <v>2042.83</v>
      </c>
      <c r="I260" s="46">
        <f t="shared" si="15"/>
        <v>4639.48</v>
      </c>
    </row>
    <row r="261" ht="29" customHeight="1" spans="1:9">
      <c r="A261" s="34">
        <v>32</v>
      </c>
      <c r="B261" s="34" t="s">
        <v>548</v>
      </c>
      <c r="C261" s="12" t="s">
        <v>549</v>
      </c>
      <c r="D261" s="35" t="s">
        <v>13</v>
      </c>
      <c r="E261" s="44" t="s">
        <v>477</v>
      </c>
      <c r="F261" s="45" t="s">
        <v>547</v>
      </c>
      <c r="G261" s="46">
        <v>2596.65</v>
      </c>
      <c r="H261" s="46">
        <v>2042.83</v>
      </c>
      <c r="I261" s="46">
        <f t="shared" si="15"/>
        <v>4639.48</v>
      </c>
    </row>
    <row r="262" ht="29" customHeight="1" spans="1:9">
      <c r="A262" s="33">
        <v>33</v>
      </c>
      <c r="B262" s="17" t="s">
        <v>550</v>
      </c>
      <c r="C262" s="12" t="s">
        <v>551</v>
      </c>
      <c r="D262" s="35" t="s">
        <v>13</v>
      </c>
      <c r="E262" s="44" t="s">
        <v>484</v>
      </c>
      <c r="F262" s="45" t="s">
        <v>552</v>
      </c>
      <c r="G262" s="46">
        <f>G261/12*8</f>
        <v>1731.1</v>
      </c>
      <c r="H262" s="46">
        <f>H261/12*8</f>
        <v>1361.88666666667</v>
      </c>
      <c r="I262" s="46">
        <f t="shared" si="15"/>
        <v>3092.98666666667</v>
      </c>
    </row>
    <row r="263" ht="29" customHeight="1" spans="1:9">
      <c r="A263" s="36"/>
      <c r="B263" s="18"/>
      <c r="C263" s="12" t="s">
        <v>553</v>
      </c>
      <c r="D263" s="35" t="s">
        <v>13</v>
      </c>
      <c r="E263" s="44" t="s">
        <v>485</v>
      </c>
      <c r="F263" s="45" t="s">
        <v>486</v>
      </c>
      <c r="G263" s="46">
        <f>G261/12*4</f>
        <v>865.55</v>
      </c>
      <c r="H263" s="46">
        <f>H264/12*4</f>
        <v>680.943333333333</v>
      </c>
      <c r="I263" s="46">
        <f t="shared" si="15"/>
        <v>1546.49333333333</v>
      </c>
    </row>
    <row r="264" ht="29" customHeight="1" spans="1:9">
      <c r="A264" s="34">
        <v>34</v>
      </c>
      <c r="B264" s="34" t="s">
        <v>554</v>
      </c>
      <c r="C264" s="12" t="s">
        <v>555</v>
      </c>
      <c r="D264" s="35" t="s">
        <v>13</v>
      </c>
      <c r="E264" s="44" t="s">
        <v>477</v>
      </c>
      <c r="F264" s="45" t="s">
        <v>547</v>
      </c>
      <c r="G264" s="46">
        <v>2596.65</v>
      </c>
      <c r="H264" s="46">
        <v>2042.83</v>
      </c>
      <c r="I264" s="46">
        <f t="shared" si="15"/>
        <v>4639.48</v>
      </c>
    </row>
    <row r="265" ht="29" customHeight="1" spans="1:9">
      <c r="A265" s="34">
        <v>35</v>
      </c>
      <c r="B265" s="34" t="s">
        <v>556</v>
      </c>
      <c r="C265" s="12" t="s">
        <v>557</v>
      </c>
      <c r="D265" s="35" t="s">
        <v>13</v>
      </c>
      <c r="E265" s="44" t="s">
        <v>477</v>
      </c>
      <c r="F265" s="45" t="s">
        <v>547</v>
      </c>
      <c r="G265" s="46">
        <v>2596.65</v>
      </c>
      <c r="H265" s="46">
        <v>2042.83</v>
      </c>
      <c r="I265" s="46">
        <f t="shared" si="15"/>
        <v>4639.48</v>
      </c>
    </row>
    <row r="266" ht="29" customHeight="1" spans="1:9">
      <c r="A266" s="34">
        <v>36</v>
      </c>
      <c r="B266" s="34" t="s">
        <v>558</v>
      </c>
      <c r="C266" s="12" t="s">
        <v>559</v>
      </c>
      <c r="D266" s="35" t="s">
        <v>13</v>
      </c>
      <c r="E266" s="44" t="s">
        <v>477</v>
      </c>
      <c r="F266" s="45" t="s">
        <v>547</v>
      </c>
      <c r="G266" s="46">
        <v>2596.65</v>
      </c>
      <c r="H266" s="46">
        <v>2042.83</v>
      </c>
      <c r="I266" s="46">
        <f t="shared" si="15"/>
        <v>4639.48</v>
      </c>
    </row>
    <row r="267" ht="29" customHeight="1" spans="1:9">
      <c r="A267" s="33">
        <v>37</v>
      </c>
      <c r="B267" s="33" t="s">
        <v>560</v>
      </c>
      <c r="C267" s="17" t="s">
        <v>561</v>
      </c>
      <c r="D267" s="49" t="s">
        <v>13</v>
      </c>
      <c r="E267" s="44" t="s">
        <v>477</v>
      </c>
      <c r="F267" s="52" t="s">
        <v>547</v>
      </c>
      <c r="G267" s="46">
        <v>2596.65</v>
      </c>
      <c r="H267" s="46">
        <v>2042.83</v>
      </c>
      <c r="I267" s="46">
        <f t="shared" si="15"/>
        <v>4639.48</v>
      </c>
    </row>
    <row r="268" ht="29" customHeight="1" spans="1:9">
      <c r="A268" s="50">
        <v>38</v>
      </c>
      <c r="B268" s="50" t="s">
        <v>562</v>
      </c>
      <c r="C268" s="51" t="s">
        <v>563</v>
      </c>
      <c r="D268" s="50" t="s">
        <v>13</v>
      </c>
      <c r="E268" s="50" t="s">
        <v>477</v>
      </c>
      <c r="F268" s="50" t="s">
        <v>564</v>
      </c>
      <c r="G268" s="46">
        <v>2596.65</v>
      </c>
      <c r="H268" s="46">
        <v>2042.83</v>
      </c>
      <c r="I268" s="46">
        <f t="shared" si="15"/>
        <v>4639.48</v>
      </c>
    </row>
    <row r="269" ht="29" customHeight="1" spans="1:9">
      <c r="A269" s="34">
        <v>39</v>
      </c>
      <c r="B269" s="34" t="s">
        <v>565</v>
      </c>
      <c r="C269" s="12" t="s">
        <v>566</v>
      </c>
      <c r="D269" s="35" t="s">
        <v>13</v>
      </c>
      <c r="E269" s="44" t="s">
        <v>477</v>
      </c>
      <c r="F269" s="44" t="s">
        <v>552</v>
      </c>
      <c r="G269" s="46">
        <v>2596.65</v>
      </c>
      <c r="H269" s="46">
        <v>2042.83</v>
      </c>
      <c r="I269" s="46">
        <f t="shared" si="15"/>
        <v>4639.48</v>
      </c>
    </row>
    <row r="270" ht="29" customHeight="1" spans="1:9">
      <c r="A270" s="34">
        <v>40</v>
      </c>
      <c r="B270" s="34" t="s">
        <v>567</v>
      </c>
      <c r="C270" s="12" t="s">
        <v>568</v>
      </c>
      <c r="D270" s="35" t="s">
        <v>13</v>
      </c>
      <c r="E270" s="44" t="s">
        <v>477</v>
      </c>
      <c r="F270" s="45" t="s">
        <v>547</v>
      </c>
      <c r="G270" s="46">
        <v>2596.65</v>
      </c>
      <c r="H270" s="46">
        <v>2042.83</v>
      </c>
      <c r="I270" s="46">
        <f t="shared" si="15"/>
        <v>4639.48</v>
      </c>
    </row>
    <row r="271" ht="29" customHeight="1" spans="1:9">
      <c r="A271" s="36">
        <v>41</v>
      </c>
      <c r="B271" s="33" t="s">
        <v>569</v>
      </c>
      <c r="C271" s="12" t="s">
        <v>570</v>
      </c>
      <c r="D271" s="35" t="s">
        <v>13</v>
      </c>
      <c r="E271" s="44" t="s">
        <v>477</v>
      </c>
      <c r="F271" s="45" t="s">
        <v>511</v>
      </c>
      <c r="G271" s="46">
        <v>2596.65</v>
      </c>
      <c r="H271" s="46">
        <v>2042.83</v>
      </c>
      <c r="I271" s="46">
        <f t="shared" si="15"/>
        <v>4639.48</v>
      </c>
    </row>
    <row r="272" ht="29" customHeight="1" spans="1:9">
      <c r="A272" s="34">
        <v>42</v>
      </c>
      <c r="B272" s="34" t="s">
        <v>571</v>
      </c>
      <c r="C272" s="12" t="s">
        <v>572</v>
      </c>
      <c r="D272" s="35" t="s">
        <v>13</v>
      </c>
      <c r="E272" s="44" t="s">
        <v>477</v>
      </c>
      <c r="F272" s="45" t="s">
        <v>547</v>
      </c>
      <c r="G272" s="46">
        <v>2596.65</v>
      </c>
      <c r="H272" s="46">
        <v>2042.83</v>
      </c>
      <c r="I272" s="46">
        <f t="shared" si="15"/>
        <v>4639.48</v>
      </c>
    </row>
    <row r="273" ht="29" customHeight="1" spans="1:9">
      <c r="A273" s="33">
        <v>43</v>
      </c>
      <c r="B273" s="33" t="s">
        <v>573</v>
      </c>
      <c r="C273" s="12" t="s">
        <v>574</v>
      </c>
      <c r="D273" s="35" t="s">
        <v>13</v>
      </c>
      <c r="E273" s="44" t="s">
        <v>575</v>
      </c>
      <c r="F273" s="45" t="s">
        <v>552</v>
      </c>
      <c r="G273" s="46">
        <f>G275/12*5</f>
        <v>1081.9375</v>
      </c>
      <c r="H273" s="46">
        <f>H272/12*5</f>
        <v>851.179166666667</v>
      </c>
      <c r="I273" s="46">
        <f t="shared" si="15"/>
        <v>1933.11666666667</v>
      </c>
    </row>
    <row r="274" ht="29" customHeight="1" spans="1:9">
      <c r="A274" s="36"/>
      <c r="B274" s="36"/>
      <c r="C274" s="12" t="s">
        <v>576</v>
      </c>
      <c r="D274" s="35" t="s">
        <v>13</v>
      </c>
      <c r="E274" s="44" t="s">
        <v>577</v>
      </c>
      <c r="F274" s="45" t="s">
        <v>578</v>
      </c>
      <c r="G274" s="46">
        <f>G275/12*7</f>
        <v>1514.7125</v>
      </c>
      <c r="H274" s="46">
        <f>H275/12*7</f>
        <v>1191.65083333333</v>
      </c>
      <c r="I274" s="46">
        <f t="shared" si="15"/>
        <v>2706.36333333333</v>
      </c>
    </row>
    <row r="275" ht="29" customHeight="1" spans="1:9">
      <c r="A275" s="34">
        <v>44</v>
      </c>
      <c r="B275" s="34" t="s">
        <v>579</v>
      </c>
      <c r="C275" s="12" t="s">
        <v>580</v>
      </c>
      <c r="D275" s="35" t="s">
        <v>31</v>
      </c>
      <c r="E275" s="44" t="s">
        <v>477</v>
      </c>
      <c r="F275" s="45" t="s">
        <v>547</v>
      </c>
      <c r="G275" s="46">
        <v>2596.65</v>
      </c>
      <c r="H275" s="46">
        <v>2042.83</v>
      </c>
      <c r="I275" s="46">
        <f t="shared" si="15"/>
        <v>4639.48</v>
      </c>
    </row>
    <row r="276" ht="29" customHeight="1" spans="1:9">
      <c r="A276" s="34">
        <v>45</v>
      </c>
      <c r="B276" s="34" t="s">
        <v>581</v>
      </c>
      <c r="C276" s="12" t="s">
        <v>582</v>
      </c>
      <c r="D276" s="35" t="s">
        <v>13</v>
      </c>
      <c r="E276" s="44" t="s">
        <v>477</v>
      </c>
      <c r="F276" s="45" t="s">
        <v>547</v>
      </c>
      <c r="G276" s="46">
        <v>2596.65</v>
      </c>
      <c r="H276" s="46">
        <v>2042.83</v>
      </c>
      <c r="I276" s="46">
        <f t="shared" si="15"/>
        <v>4639.48</v>
      </c>
    </row>
    <row r="277" ht="29" customHeight="1" spans="1:9">
      <c r="A277" s="34">
        <v>46</v>
      </c>
      <c r="B277" s="34" t="s">
        <v>583</v>
      </c>
      <c r="C277" s="12" t="s">
        <v>584</v>
      </c>
      <c r="D277" s="35" t="s">
        <v>13</v>
      </c>
      <c r="E277" s="44" t="s">
        <v>477</v>
      </c>
      <c r="F277" s="45" t="s">
        <v>547</v>
      </c>
      <c r="G277" s="46">
        <v>2596.65</v>
      </c>
      <c r="H277" s="46">
        <v>2042.83</v>
      </c>
      <c r="I277" s="46">
        <f t="shared" si="15"/>
        <v>4639.48</v>
      </c>
    </row>
    <row r="278" ht="29" customHeight="1" spans="1:9">
      <c r="A278" s="34">
        <v>47</v>
      </c>
      <c r="B278" s="34" t="s">
        <v>585</v>
      </c>
      <c r="C278" s="12" t="s">
        <v>586</v>
      </c>
      <c r="D278" s="35" t="s">
        <v>13</v>
      </c>
      <c r="E278" s="44" t="s">
        <v>477</v>
      </c>
      <c r="F278" s="45" t="s">
        <v>547</v>
      </c>
      <c r="G278" s="46">
        <v>2596.65</v>
      </c>
      <c r="H278" s="46">
        <v>2042.83</v>
      </c>
      <c r="I278" s="46">
        <f t="shared" si="15"/>
        <v>4639.48</v>
      </c>
    </row>
    <row r="279" ht="29" customHeight="1" spans="1:9">
      <c r="A279" s="36">
        <v>48</v>
      </c>
      <c r="B279" s="33" t="s">
        <v>587</v>
      </c>
      <c r="C279" s="12" t="s">
        <v>588</v>
      </c>
      <c r="D279" s="35" t="s">
        <v>13</v>
      </c>
      <c r="E279" s="44" t="s">
        <v>477</v>
      </c>
      <c r="F279" s="45" t="s">
        <v>589</v>
      </c>
      <c r="G279" s="46">
        <v>2596.65</v>
      </c>
      <c r="H279" s="46">
        <v>2042.83</v>
      </c>
      <c r="I279" s="46">
        <f t="shared" si="15"/>
        <v>4639.48</v>
      </c>
    </row>
    <row r="280" ht="29" customHeight="1" spans="1:9">
      <c r="A280" s="33">
        <v>49</v>
      </c>
      <c r="B280" s="17" t="s">
        <v>590</v>
      </c>
      <c r="C280" s="12" t="s">
        <v>591</v>
      </c>
      <c r="D280" s="35" t="s">
        <v>13</v>
      </c>
      <c r="E280" s="44" t="s">
        <v>592</v>
      </c>
      <c r="F280" s="45" t="s">
        <v>547</v>
      </c>
      <c r="G280" s="46">
        <f>G279/12*1</f>
        <v>216.3875</v>
      </c>
      <c r="H280" s="46">
        <f>H283/12*1</f>
        <v>170.235833333333</v>
      </c>
      <c r="I280" s="46">
        <f t="shared" si="15"/>
        <v>386.623333333333</v>
      </c>
    </row>
    <row r="281" ht="29" customHeight="1" spans="1:9">
      <c r="A281" s="37"/>
      <c r="B281" s="38"/>
      <c r="C281" s="12" t="s">
        <v>593</v>
      </c>
      <c r="D281" s="35" t="s">
        <v>13</v>
      </c>
      <c r="E281" s="44" t="s">
        <v>594</v>
      </c>
      <c r="F281" s="45" t="s">
        <v>595</v>
      </c>
      <c r="G281" s="46">
        <f>G279/12*7</f>
        <v>1514.7125</v>
      </c>
      <c r="H281" s="46">
        <f>H279/12*7</f>
        <v>1191.65083333333</v>
      </c>
      <c r="I281" s="46">
        <f t="shared" si="15"/>
        <v>2706.36333333333</v>
      </c>
    </row>
    <row r="282" ht="29" customHeight="1" spans="1:9">
      <c r="A282" s="36"/>
      <c r="B282" s="18"/>
      <c r="C282" s="12" t="s">
        <v>596</v>
      </c>
      <c r="D282" s="35" t="s">
        <v>13</v>
      </c>
      <c r="E282" s="44" t="s">
        <v>485</v>
      </c>
      <c r="F282" s="45" t="s">
        <v>486</v>
      </c>
      <c r="G282" s="46">
        <f>G279/12*4</f>
        <v>865.55</v>
      </c>
      <c r="H282" s="46">
        <f>H283/12*4</f>
        <v>680.943333333333</v>
      </c>
      <c r="I282" s="46">
        <f t="shared" si="15"/>
        <v>1546.49333333333</v>
      </c>
    </row>
    <row r="283" ht="29" customHeight="1" spans="1:9">
      <c r="A283" s="34">
        <v>50</v>
      </c>
      <c r="B283" s="34" t="s">
        <v>597</v>
      </c>
      <c r="C283" s="12" t="s">
        <v>598</v>
      </c>
      <c r="D283" s="35" t="s">
        <v>13</v>
      </c>
      <c r="E283" s="44" t="s">
        <v>477</v>
      </c>
      <c r="F283" s="45" t="s">
        <v>547</v>
      </c>
      <c r="G283" s="46">
        <v>2596.65</v>
      </c>
      <c r="H283" s="46">
        <v>2042.83</v>
      </c>
      <c r="I283" s="46">
        <f t="shared" si="15"/>
        <v>4639.48</v>
      </c>
    </row>
    <row r="284" ht="29" customHeight="1" spans="1:9">
      <c r="A284" s="34">
        <v>51</v>
      </c>
      <c r="B284" s="34" t="s">
        <v>599</v>
      </c>
      <c r="C284" s="12" t="s">
        <v>600</v>
      </c>
      <c r="D284" s="35" t="s">
        <v>13</v>
      </c>
      <c r="E284" s="44" t="s">
        <v>477</v>
      </c>
      <c r="F284" s="45" t="s">
        <v>547</v>
      </c>
      <c r="G284" s="46">
        <v>2596.65</v>
      </c>
      <c r="H284" s="46">
        <v>2042.83</v>
      </c>
      <c r="I284" s="46">
        <f t="shared" si="15"/>
        <v>4639.48</v>
      </c>
    </row>
    <row r="285" ht="29" customHeight="1" spans="1:9">
      <c r="A285" s="36">
        <v>52</v>
      </c>
      <c r="B285" s="33" t="s">
        <v>601</v>
      </c>
      <c r="C285" s="12" t="s">
        <v>602</v>
      </c>
      <c r="D285" s="35" t="s">
        <v>13</v>
      </c>
      <c r="E285" s="44" t="s">
        <v>477</v>
      </c>
      <c r="F285" s="45" t="s">
        <v>529</v>
      </c>
      <c r="G285" s="46">
        <v>2596.65</v>
      </c>
      <c r="H285" s="46">
        <v>2042.83</v>
      </c>
      <c r="I285" s="46">
        <f t="shared" si="15"/>
        <v>4639.48</v>
      </c>
    </row>
    <row r="286" ht="29" customHeight="1" spans="1:9">
      <c r="A286" s="33">
        <v>53</v>
      </c>
      <c r="B286" s="17" t="s">
        <v>603</v>
      </c>
      <c r="C286" s="12" t="s">
        <v>604</v>
      </c>
      <c r="D286" s="35" t="s">
        <v>13</v>
      </c>
      <c r="E286" s="44" t="s">
        <v>484</v>
      </c>
      <c r="F286" s="45" t="s">
        <v>547</v>
      </c>
      <c r="G286" s="46">
        <f>G285/12*8</f>
        <v>1731.1</v>
      </c>
      <c r="H286" s="46">
        <f>H288/12*8</f>
        <v>1361.88666666667</v>
      </c>
      <c r="I286" s="46">
        <f t="shared" si="15"/>
        <v>3092.98666666667</v>
      </c>
    </row>
    <row r="287" ht="29" customHeight="1" spans="1:9">
      <c r="A287" s="36"/>
      <c r="B287" s="18"/>
      <c r="C287" s="12" t="s">
        <v>605</v>
      </c>
      <c r="D287" s="35" t="s">
        <v>13</v>
      </c>
      <c r="E287" s="44" t="s">
        <v>485</v>
      </c>
      <c r="F287" s="45" t="s">
        <v>486</v>
      </c>
      <c r="G287" s="46">
        <f>G285/12*4</f>
        <v>865.55</v>
      </c>
      <c r="H287" s="46">
        <f>H288/12*4</f>
        <v>680.943333333333</v>
      </c>
      <c r="I287" s="46">
        <f t="shared" si="15"/>
        <v>1546.49333333333</v>
      </c>
    </row>
    <row r="288" ht="29" customHeight="1" spans="1:9">
      <c r="A288" s="34">
        <v>54</v>
      </c>
      <c r="B288" s="34" t="s">
        <v>606</v>
      </c>
      <c r="C288" s="12" t="s">
        <v>607</v>
      </c>
      <c r="D288" s="35" t="s">
        <v>13</v>
      </c>
      <c r="E288" s="44" t="s">
        <v>477</v>
      </c>
      <c r="F288" s="45" t="s">
        <v>547</v>
      </c>
      <c r="G288" s="46">
        <v>2596.65</v>
      </c>
      <c r="H288" s="46">
        <v>2042.83</v>
      </c>
      <c r="I288" s="46">
        <f t="shared" si="15"/>
        <v>4639.48</v>
      </c>
    </row>
    <row r="289" ht="29" customHeight="1" spans="1:9">
      <c r="A289" s="34">
        <v>55</v>
      </c>
      <c r="B289" s="34" t="s">
        <v>608</v>
      </c>
      <c r="C289" s="12" t="s">
        <v>609</v>
      </c>
      <c r="D289" s="35" t="s">
        <v>13</v>
      </c>
      <c r="E289" s="44" t="s">
        <v>477</v>
      </c>
      <c r="F289" s="45" t="s">
        <v>547</v>
      </c>
      <c r="G289" s="46">
        <v>2596.65</v>
      </c>
      <c r="H289" s="46">
        <v>2042.83</v>
      </c>
      <c r="I289" s="46">
        <f t="shared" si="15"/>
        <v>4639.48</v>
      </c>
    </row>
    <row r="290" ht="29" customHeight="1" spans="1:9">
      <c r="A290" s="33">
        <v>56</v>
      </c>
      <c r="B290" s="34" t="s">
        <v>610</v>
      </c>
      <c r="C290" s="12" t="s">
        <v>611</v>
      </c>
      <c r="D290" s="34" t="s">
        <v>13</v>
      </c>
      <c r="E290" s="44" t="s">
        <v>477</v>
      </c>
      <c r="F290" s="45" t="s">
        <v>547</v>
      </c>
      <c r="G290" s="46">
        <v>2596.65</v>
      </c>
      <c r="H290" s="46">
        <v>2042.83</v>
      </c>
      <c r="I290" s="46">
        <f t="shared" si="15"/>
        <v>4639.48</v>
      </c>
    </row>
    <row r="291" ht="29" customHeight="1" spans="1:9">
      <c r="A291" s="33">
        <v>57</v>
      </c>
      <c r="B291" s="33" t="s">
        <v>612</v>
      </c>
      <c r="C291" s="12" t="s">
        <v>613</v>
      </c>
      <c r="D291" s="35" t="s">
        <v>13</v>
      </c>
      <c r="E291" s="44" t="s">
        <v>484</v>
      </c>
      <c r="F291" s="45" t="s">
        <v>547</v>
      </c>
      <c r="G291" s="46">
        <f>G290/12*8</f>
        <v>1731.1</v>
      </c>
      <c r="H291" s="46">
        <f>H290/12*8</f>
        <v>1361.88666666667</v>
      </c>
      <c r="I291" s="46">
        <f t="shared" si="15"/>
        <v>3092.98666666667</v>
      </c>
    </row>
    <row r="292" ht="29" customHeight="1" spans="1:9">
      <c r="A292" s="37"/>
      <c r="B292" s="36"/>
      <c r="C292" s="12" t="s">
        <v>614</v>
      </c>
      <c r="D292" s="35" t="s">
        <v>31</v>
      </c>
      <c r="E292" s="44" t="s">
        <v>485</v>
      </c>
      <c r="F292" s="45" t="s">
        <v>486</v>
      </c>
      <c r="G292" s="46">
        <f>G293/12*4</f>
        <v>865.55</v>
      </c>
      <c r="H292" s="46">
        <f>H293/12*4</f>
        <v>680.943333333333</v>
      </c>
      <c r="I292" s="46">
        <f t="shared" si="15"/>
        <v>1546.49333333333</v>
      </c>
    </row>
    <row r="293" ht="29" customHeight="1" spans="1:9">
      <c r="A293" s="34">
        <v>58</v>
      </c>
      <c r="B293" s="33" t="s">
        <v>615</v>
      </c>
      <c r="C293" s="12" t="s">
        <v>616</v>
      </c>
      <c r="D293" s="35" t="s">
        <v>13</v>
      </c>
      <c r="E293" s="44" t="s">
        <v>485</v>
      </c>
      <c r="F293" s="45" t="s">
        <v>617</v>
      </c>
      <c r="G293" s="46">
        <v>2596.65</v>
      </c>
      <c r="H293" s="46">
        <v>2042.83</v>
      </c>
      <c r="I293" s="46">
        <f t="shared" si="15"/>
        <v>4639.48</v>
      </c>
    </row>
    <row r="294" ht="29" customHeight="1" spans="1:9">
      <c r="A294" s="34">
        <v>59</v>
      </c>
      <c r="B294" s="34" t="s">
        <v>618</v>
      </c>
      <c r="C294" s="12" t="s">
        <v>619</v>
      </c>
      <c r="D294" s="35" t="s">
        <v>31</v>
      </c>
      <c r="E294" s="44" t="s">
        <v>477</v>
      </c>
      <c r="F294" s="45" t="s">
        <v>547</v>
      </c>
      <c r="G294" s="46">
        <v>2596.65</v>
      </c>
      <c r="H294" s="46">
        <v>2042.83</v>
      </c>
      <c r="I294" s="46">
        <f t="shared" si="15"/>
        <v>4639.48</v>
      </c>
    </row>
    <row r="295" ht="29" customHeight="1" spans="1:9">
      <c r="A295" s="33">
        <v>60</v>
      </c>
      <c r="B295" s="33" t="s">
        <v>620</v>
      </c>
      <c r="C295" s="12" t="s">
        <v>621</v>
      </c>
      <c r="D295" s="35" t="s">
        <v>13</v>
      </c>
      <c r="E295" s="44" t="s">
        <v>470</v>
      </c>
      <c r="F295" s="45" t="s">
        <v>547</v>
      </c>
      <c r="G295" s="46">
        <f>G294/12*2</f>
        <v>432.775</v>
      </c>
      <c r="H295" s="46">
        <f>H294/12*2</f>
        <v>340.471666666667</v>
      </c>
      <c r="I295" s="46">
        <f t="shared" si="15"/>
        <v>773.246666666667</v>
      </c>
    </row>
    <row r="296" ht="29" customHeight="1" spans="1:9">
      <c r="A296" s="36"/>
      <c r="B296" s="36"/>
      <c r="C296" s="16" t="s">
        <v>622</v>
      </c>
      <c r="D296" s="35" t="s">
        <v>13</v>
      </c>
      <c r="E296" s="44" t="s">
        <v>473</v>
      </c>
      <c r="F296" s="45" t="s">
        <v>474</v>
      </c>
      <c r="G296" s="46">
        <f>G294/12*10</f>
        <v>2163.875</v>
      </c>
      <c r="H296" s="46">
        <f>H299/12*10</f>
        <v>1702.35833333333</v>
      </c>
      <c r="I296" s="46">
        <f t="shared" si="15"/>
        <v>3866.23333333333</v>
      </c>
    </row>
    <row r="297" ht="29" customHeight="1" spans="1:9">
      <c r="A297" s="33">
        <v>61</v>
      </c>
      <c r="B297" s="33" t="s">
        <v>623</v>
      </c>
      <c r="C297" s="12" t="s">
        <v>624</v>
      </c>
      <c r="D297" s="35" t="s">
        <v>13</v>
      </c>
      <c r="E297" s="44" t="s">
        <v>625</v>
      </c>
      <c r="F297" s="45" t="s">
        <v>547</v>
      </c>
      <c r="G297" s="46">
        <f>G299/12*7</f>
        <v>1514.7125</v>
      </c>
      <c r="H297" s="46">
        <f>H299/12*7</f>
        <v>1191.65083333333</v>
      </c>
      <c r="I297" s="46">
        <f t="shared" si="15"/>
        <v>2706.36333333333</v>
      </c>
    </row>
    <row r="298" ht="29" customHeight="1" spans="1:9">
      <c r="A298" s="36"/>
      <c r="B298" s="36"/>
      <c r="C298" s="16" t="s">
        <v>626</v>
      </c>
      <c r="D298" s="35" t="s">
        <v>31</v>
      </c>
      <c r="E298" s="44" t="s">
        <v>627</v>
      </c>
      <c r="F298" s="45" t="s">
        <v>628</v>
      </c>
      <c r="G298" s="46">
        <f>G299/12*5</f>
        <v>1081.9375</v>
      </c>
      <c r="H298" s="46">
        <f>H299/12*5</f>
        <v>851.179166666667</v>
      </c>
      <c r="I298" s="46">
        <f t="shared" si="15"/>
        <v>1933.11666666667</v>
      </c>
    </row>
    <row r="299" ht="29" customHeight="1" spans="1:9">
      <c r="A299" s="34">
        <v>62</v>
      </c>
      <c r="B299" s="34" t="s">
        <v>629</v>
      </c>
      <c r="C299" s="12" t="s">
        <v>630</v>
      </c>
      <c r="D299" s="35" t="s">
        <v>31</v>
      </c>
      <c r="E299" s="44" t="s">
        <v>477</v>
      </c>
      <c r="F299" s="45" t="s">
        <v>547</v>
      </c>
      <c r="G299" s="46">
        <v>2596.65</v>
      </c>
      <c r="H299" s="46">
        <v>2042.83</v>
      </c>
      <c r="I299" s="46">
        <f t="shared" si="15"/>
        <v>4639.48</v>
      </c>
    </row>
    <row r="300" ht="29" customHeight="1" spans="1:9">
      <c r="A300" s="33">
        <v>63</v>
      </c>
      <c r="B300" s="34" t="s">
        <v>631</v>
      </c>
      <c r="C300" s="12" t="s">
        <v>632</v>
      </c>
      <c r="D300" s="35" t="s">
        <v>13</v>
      </c>
      <c r="E300" s="44" t="s">
        <v>470</v>
      </c>
      <c r="F300" s="45" t="s">
        <v>547</v>
      </c>
      <c r="G300" s="46">
        <f>G302/12*2</f>
        <v>432.775</v>
      </c>
      <c r="H300" s="46">
        <f>H302/12*2</f>
        <v>340.471666666667</v>
      </c>
      <c r="I300" s="46">
        <f t="shared" si="15"/>
        <v>773.246666666667</v>
      </c>
    </row>
    <row r="301" ht="29" customHeight="1" spans="1:9">
      <c r="A301" s="36"/>
      <c r="B301" s="34"/>
      <c r="C301" s="14" t="s">
        <v>633</v>
      </c>
      <c r="D301" s="35" t="s">
        <v>13</v>
      </c>
      <c r="E301" s="44" t="s">
        <v>473</v>
      </c>
      <c r="F301" s="45" t="s">
        <v>474</v>
      </c>
      <c r="G301" s="46">
        <f>G299/12*10</f>
        <v>2163.875</v>
      </c>
      <c r="H301" s="46">
        <f>H302/12*10</f>
        <v>1702.35833333333</v>
      </c>
      <c r="I301" s="46">
        <f t="shared" si="15"/>
        <v>3866.23333333333</v>
      </c>
    </row>
    <row r="302" ht="29" customHeight="1" spans="1:9">
      <c r="A302" s="33">
        <v>64</v>
      </c>
      <c r="B302" s="12" t="s">
        <v>634</v>
      </c>
      <c r="C302" s="12" t="s">
        <v>635</v>
      </c>
      <c r="D302" s="35" t="s">
        <v>13</v>
      </c>
      <c r="E302" s="44" t="s">
        <v>477</v>
      </c>
      <c r="F302" s="45" t="s">
        <v>547</v>
      </c>
      <c r="G302" s="46">
        <v>2596.65</v>
      </c>
      <c r="H302" s="46">
        <v>2042.83</v>
      </c>
      <c r="I302" s="46">
        <f t="shared" si="15"/>
        <v>4639.48</v>
      </c>
    </row>
    <row r="303" ht="29" customHeight="1" spans="1:9">
      <c r="A303" s="34">
        <v>65</v>
      </c>
      <c r="B303" s="34" t="s">
        <v>636</v>
      </c>
      <c r="C303" s="12" t="s">
        <v>637</v>
      </c>
      <c r="D303" s="35" t="s">
        <v>31</v>
      </c>
      <c r="E303" s="44" t="s">
        <v>477</v>
      </c>
      <c r="F303" s="45" t="s">
        <v>532</v>
      </c>
      <c r="G303" s="46">
        <v>2596.65</v>
      </c>
      <c r="H303" s="46">
        <v>2042.83</v>
      </c>
      <c r="I303" s="46">
        <f t="shared" si="15"/>
        <v>4639.48</v>
      </c>
    </row>
    <row r="304" ht="29" customHeight="1" spans="1:9">
      <c r="A304" s="33">
        <v>66</v>
      </c>
      <c r="B304" s="17" t="s">
        <v>638</v>
      </c>
      <c r="C304" s="12" t="s">
        <v>639</v>
      </c>
      <c r="D304" s="35" t="s">
        <v>13</v>
      </c>
      <c r="E304" s="44" t="s">
        <v>484</v>
      </c>
      <c r="F304" s="45" t="s">
        <v>547</v>
      </c>
      <c r="G304" s="46">
        <f>G306/12*8</f>
        <v>1731.1</v>
      </c>
      <c r="H304" s="46">
        <f>H306/12*8</f>
        <v>1361.88666666667</v>
      </c>
      <c r="I304" s="46">
        <f t="shared" si="15"/>
        <v>3092.98666666667</v>
      </c>
    </row>
    <row r="305" ht="29" customHeight="1" spans="1:9">
      <c r="A305" s="36"/>
      <c r="B305" s="18"/>
      <c r="C305" s="12" t="s">
        <v>640</v>
      </c>
      <c r="D305" s="35" t="s">
        <v>13</v>
      </c>
      <c r="E305" s="44" t="s">
        <v>485</v>
      </c>
      <c r="F305" s="45" t="s">
        <v>486</v>
      </c>
      <c r="G305" s="46">
        <f>G303/12*4</f>
        <v>865.55</v>
      </c>
      <c r="H305" s="46">
        <f>H306/12*4</f>
        <v>680.943333333333</v>
      </c>
      <c r="I305" s="46">
        <f t="shared" si="15"/>
        <v>1546.49333333333</v>
      </c>
    </row>
    <row r="306" ht="29" customHeight="1" spans="1:9">
      <c r="A306" s="34">
        <v>67</v>
      </c>
      <c r="B306" s="34" t="s">
        <v>641</v>
      </c>
      <c r="C306" s="12" t="s">
        <v>642</v>
      </c>
      <c r="D306" s="35" t="s">
        <v>13</v>
      </c>
      <c r="E306" s="44" t="s">
        <v>477</v>
      </c>
      <c r="F306" s="45" t="s">
        <v>547</v>
      </c>
      <c r="G306" s="46">
        <v>2596.65</v>
      </c>
      <c r="H306" s="46">
        <v>2042.83</v>
      </c>
      <c r="I306" s="46">
        <f t="shared" si="15"/>
        <v>4639.48</v>
      </c>
    </row>
    <row r="307" ht="29" customHeight="1" spans="1:9">
      <c r="A307" s="34">
        <v>68</v>
      </c>
      <c r="B307" s="34" t="s">
        <v>643</v>
      </c>
      <c r="C307" s="12" t="s">
        <v>644</v>
      </c>
      <c r="D307" s="35" t="s">
        <v>13</v>
      </c>
      <c r="E307" s="44" t="s">
        <v>477</v>
      </c>
      <c r="F307" s="45" t="s">
        <v>547</v>
      </c>
      <c r="G307" s="46">
        <v>2596.65</v>
      </c>
      <c r="H307" s="46">
        <v>2042.83</v>
      </c>
      <c r="I307" s="46">
        <f t="shared" si="15"/>
        <v>4639.48</v>
      </c>
    </row>
    <row r="308" ht="29" customHeight="1" spans="1:9">
      <c r="A308" s="34">
        <v>69</v>
      </c>
      <c r="B308" s="34" t="s">
        <v>645</v>
      </c>
      <c r="C308" s="12" t="s">
        <v>646</v>
      </c>
      <c r="D308" s="34" t="s">
        <v>13</v>
      </c>
      <c r="E308" s="44" t="s">
        <v>477</v>
      </c>
      <c r="F308" s="45" t="s">
        <v>547</v>
      </c>
      <c r="G308" s="46">
        <v>2596.65</v>
      </c>
      <c r="H308" s="46">
        <v>2042.83</v>
      </c>
      <c r="I308" s="46">
        <f t="shared" si="15"/>
        <v>4639.48</v>
      </c>
    </row>
    <row r="309" ht="29" customHeight="1" spans="1:9">
      <c r="A309" s="33">
        <v>70</v>
      </c>
      <c r="B309" s="17" t="s">
        <v>647</v>
      </c>
      <c r="C309" s="12" t="s">
        <v>648</v>
      </c>
      <c r="D309" s="34" t="s">
        <v>13</v>
      </c>
      <c r="E309" s="44" t="s">
        <v>484</v>
      </c>
      <c r="F309" s="45" t="s">
        <v>547</v>
      </c>
      <c r="G309" s="46">
        <f>G308/12*8</f>
        <v>1731.1</v>
      </c>
      <c r="H309" s="46">
        <f>H311/12*8</f>
        <v>1361.88666666667</v>
      </c>
      <c r="I309" s="46">
        <f t="shared" si="15"/>
        <v>3092.98666666667</v>
      </c>
    </row>
    <row r="310" ht="29" customHeight="1" spans="1:9">
      <c r="A310" s="36"/>
      <c r="B310" s="18"/>
      <c r="C310" s="12" t="s">
        <v>649</v>
      </c>
      <c r="D310" s="34" t="s">
        <v>13</v>
      </c>
      <c r="E310" s="44" t="s">
        <v>485</v>
      </c>
      <c r="F310" s="45" t="s">
        <v>486</v>
      </c>
      <c r="G310" s="46">
        <f>G311/12*4</f>
        <v>865.55</v>
      </c>
      <c r="H310" s="46">
        <f>H311/12*4</f>
        <v>680.943333333333</v>
      </c>
      <c r="I310" s="46">
        <f t="shared" si="15"/>
        <v>1546.49333333333</v>
      </c>
    </row>
    <row r="311" ht="29" customHeight="1" spans="1:9">
      <c r="A311" s="34">
        <v>71</v>
      </c>
      <c r="B311" s="34" t="s">
        <v>650</v>
      </c>
      <c r="C311" s="12" t="s">
        <v>651</v>
      </c>
      <c r="D311" s="34" t="s">
        <v>13</v>
      </c>
      <c r="E311" s="44" t="s">
        <v>477</v>
      </c>
      <c r="F311" s="45" t="s">
        <v>547</v>
      </c>
      <c r="G311" s="46">
        <v>2596.65</v>
      </c>
      <c r="H311" s="46">
        <v>2042.83</v>
      </c>
      <c r="I311" s="46">
        <f t="shared" si="15"/>
        <v>4639.48</v>
      </c>
    </row>
    <row r="312" ht="29" customHeight="1" spans="1:9">
      <c r="A312" s="34">
        <v>72</v>
      </c>
      <c r="B312" s="34" t="s">
        <v>652</v>
      </c>
      <c r="C312" s="12" t="s">
        <v>653</v>
      </c>
      <c r="D312" s="34" t="s">
        <v>13</v>
      </c>
      <c r="E312" s="44" t="s">
        <v>477</v>
      </c>
      <c r="F312" s="45" t="s">
        <v>547</v>
      </c>
      <c r="G312" s="46">
        <v>2596.65</v>
      </c>
      <c r="H312" s="46">
        <v>2042.83</v>
      </c>
      <c r="I312" s="46">
        <f t="shared" si="15"/>
        <v>4639.48</v>
      </c>
    </row>
    <row r="313" ht="29" customHeight="1" spans="1:9">
      <c r="A313" s="34">
        <v>73</v>
      </c>
      <c r="B313" s="34" t="s">
        <v>654</v>
      </c>
      <c r="C313" s="12" t="s">
        <v>655</v>
      </c>
      <c r="D313" s="34" t="s">
        <v>13</v>
      </c>
      <c r="E313" s="44" t="s">
        <v>477</v>
      </c>
      <c r="F313" s="45" t="s">
        <v>552</v>
      </c>
      <c r="G313" s="46">
        <v>2596.65</v>
      </c>
      <c r="H313" s="46">
        <v>2042.83</v>
      </c>
      <c r="I313" s="46">
        <f t="shared" ref="I313:I376" si="16">G313+H313</f>
        <v>4639.48</v>
      </c>
    </row>
    <row r="314" ht="29" customHeight="1" spans="1:9">
      <c r="A314" s="36">
        <v>74</v>
      </c>
      <c r="B314" s="33" t="s">
        <v>656</v>
      </c>
      <c r="C314" s="12" t="s">
        <v>657</v>
      </c>
      <c r="D314" s="34" t="s">
        <v>13</v>
      </c>
      <c r="E314" s="44" t="s">
        <v>477</v>
      </c>
      <c r="F314" s="45" t="s">
        <v>658</v>
      </c>
      <c r="G314" s="46">
        <v>2596.65</v>
      </c>
      <c r="H314" s="46">
        <v>2042.83</v>
      </c>
      <c r="I314" s="46">
        <f t="shared" si="16"/>
        <v>4639.48</v>
      </c>
    </row>
    <row r="315" ht="29" customHeight="1" spans="1:9">
      <c r="A315" s="36">
        <v>75</v>
      </c>
      <c r="B315" s="33" t="s">
        <v>659</v>
      </c>
      <c r="C315" s="12" t="s">
        <v>660</v>
      </c>
      <c r="D315" s="34" t="s">
        <v>13</v>
      </c>
      <c r="E315" s="44" t="s">
        <v>477</v>
      </c>
      <c r="F315" s="45" t="s">
        <v>511</v>
      </c>
      <c r="G315" s="46">
        <v>2596.65</v>
      </c>
      <c r="H315" s="46">
        <v>2042.83</v>
      </c>
      <c r="I315" s="46">
        <f t="shared" si="16"/>
        <v>4639.48</v>
      </c>
    </row>
    <row r="316" ht="29" customHeight="1" spans="1:9">
      <c r="A316" s="33">
        <v>76</v>
      </c>
      <c r="B316" s="34" t="s">
        <v>661</v>
      </c>
      <c r="C316" s="15" t="s">
        <v>662</v>
      </c>
      <c r="D316" s="34" t="s">
        <v>13</v>
      </c>
      <c r="E316" s="44" t="s">
        <v>477</v>
      </c>
      <c r="F316" s="45" t="s">
        <v>547</v>
      </c>
      <c r="G316" s="46">
        <v>2596.65</v>
      </c>
      <c r="H316" s="46">
        <v>2042.83</v>
      </c>
      <c r="I316" s="46">
        <f t="shared" si="16"/>
        <v>4639.48</v>
      </c>
    </row>
    <row r="317" ht="29" customHeight="1" spans="1:9">
      <c r="A317" s="34">
        <v>77</v>
      </c>
      <c r="B317" s="34" t="s">
        <v>663</v>
      </c>
      <c r="C317" s="12" t="s">
        <v>664</v>
      </c>
      <c r="D317" s="34" t="s">
        <v>13</v>
      </c>
      <c r="E317" s="44" t="s">
        <v>477</v>
      </c>
      <c r="F317" s="45" t="s">
        <v>547</v>
      </c>
      <c r="G317" s="46">
        <v>2596.65</v>
      </c>
      <c r="H317" s="46">
        <v>2042.83</v>
      </c>
      <c r="I317" s="46">
        <f t="shared" si="16"/>
        <v>4639.48</v>
      </c>
    </row>
    <row r="318" ht="29" customHeight="1" spans="1:9">
      <c r="A318" s="34">
        <v>78</v>
      </c>
      <c r="B318" s="34" t="s">
        <v>665</v>
      </c>
      <c r="C318" s="12" t="s">
        <v>666</v>
      </c>
      <c r="D318" s="34" t="s">
        <v>13</v>
      </c>
      <c r="E318" s="44" t="s">
        <v>477</v>
      </c>
      <c r="F318" s="45" t="s">
        <v>547</v>
      </c>
      <c r="G318" s="46">
        <v>2596.65</v>
      </c>
      <c r="H318" s="46">
        <v>2042.83</v>
      </c>
      <c r="I318" s="46">
        <f t="shared" si="16"/>
        <v>4639.48</v>
      </c>
    </row>
    <row r="319" ht="29" customHeight="1" spans="1:9">
      <c r="A319" s="33">
        <v>79</v>
      </c>
      <c r="B319" s="17" t="s">
        <v>667</v>
      </c>
      <c r="C319" s="12" t="s">
        <v>668</v>
      </c>
      <c r="D319" s="34" t="s">
        <v>13</v>
      </c>
      <c r="E319" s="44" t="s">
        <v>484</v>
      </c>
      <c r="F319" s="45" t="s">
        <v>547</v>
      </c>
      <c r="G319" s="46">
        <f>G318/12*8</f>
        <v>1731.1</v>
      </c>
      <c r="H319" s="46">
        <f>H321/12*8</f>
        <v>1361.88666666667</v>
      </c>
      <c r="I319" s="46">
        <f t="shared" si="16"/>
        <v>3092.98666666667</v>
      </c>
    </row>
    <row r="320" ht="29" customHeight="1" spans="1:9">
      <c r="A320" s="36"/>
      <c r="B320" s="18"/>
      <c r="C320" s="12" t="s">
        <v>669</v>
      </c>
      <c r="D320" s="34" t="s">
        <v>13</v>
      </c>
      <c r="E320" s="44" t="s">
        <v>485</v>
      </c>
      <c r="F320" s="45" t="s">
        <v>486</v>
      </c>
      <c r="G320" s="46">
        <f>G321/12*4</f>
        <v>865.55</v>
      </c>
      <c r="H320" s="46">
        <f>H321/12*4</f>
        <v>680.943333333333</v>
      </c>
      <c r="I320" s="46">
        <f t="shared" si="16"/>
        <v>1546.49333333333</v>
      </c>
    </row>
    <row r="321" ht="29" customHeight="1" spans="1:9">
      <c r="A321" s="34">
        <v>80</v>
      </c>
      <c r="B321" s="34" t="s">
        <v>670</v>
      </c>
      <c r="C321" s="12" t="s">
        <v>671</v>
      </c>
      <c r="D321" s="34" t="s">
        <v>13</v>
      </c>
      <c r="E321" s="44" t="s">
        <v>477</v>
      </c>
      <c r="F321" s="45" t="s">
        <v>547</v>
      </c>
      <c r="G321" s="46">
        <v>2596.65</v>
      </c>
      <c r="H321" s="46">
        <v>2042.83</v>
      </c>
      <c r="I321" s="46">
        <f t="shared" si="16"/>
        <v>4639.48</v>
      </c>
    </row>
    <row r="322" ht="29" customHeight="1" spans="1:9">
      <c r="A322" s="34">
        <v>81</v>
      </c>
      <c r="B322" s="34" t="s">
        <v>672</v>
      </c>
      <c r="C322" s="12" t="s">
        <v>673</v>
      </c>
      <c r="D322" s="34" t="s">
        <v>13</v>
      </c>
      <c r="E322" s="44" t="s">
        <v>477</v>
      </c>
      <c r="F322" s="45" t="s">
        <v>674</v>
      </c>
      <c r="G322" s="46">
        <v>2596.65</v>
      </c>
      <c r="H322" s="46">
        <v>2042.83</v>
      </c>
      <c r="I322" s="46">
        <f t="shared" si="16"/>
        <v>4639.48</v>
      </c>
    </row>
    <row r="323" ht="29" customHeight="1" spans="1:9">
      <c r="A323" s="34">
        <v>82</v>
      </c>
      <c r="B323" s="34" t="s">
        <v>675</v>
      </c>
      <c r="C323" s="12" t="s">
        <v>676</v>
      </c>
      <c r="D323" s="34" t="s">
        <v>31</v>
      </c>
      <c r="E323" s="44" t="s">
        <v>477</v>
      </c>
      <c r="F323" s="45" t="s">
        <v>674</v>
      </c>
      <c r="G323" s="46">
        <v>2596.65</v>
      </c>
      <c r="H323" s="46">
        <v>2042.83</v>
      </c>
      <c r="I323" s="46">
        <f t="shared" si="16"/>
        <v>4639.48</v>
      </c>
    </row>
    <row r="324" ht="29" customHeight="1" spans="1:9">
      <c r="A324" s="34">
        <v>83</v>
      </c>
      <c r="B324" s="34" t="s">
        <v>677</v>
      </c>
      <c r="C324" s="12" t="s">
        <v>678</v>
      </c>
      <c r="D324" s="34" t="s">
        <v>13</v>
      </c>
      <c r="E324" s="44" t="s">
        <v>477</v>
      </c>
      <c r="F324" s="45" t="s">
        <v>674</v>
      </c>
      <c r="G324" s="46">
        <v>2596.65</v>
      </c>
      <c r="H324" s="46">
        <v>2042.83</v>
      </c>
      <c r="I324" s="46">
        <f t="shared" si="16"/>
        <v>4639.48</v>
      </c>
    </row>
    <row r="325" ht="29" customHeight="1" spans="1:9">
      <c r="A325" s="34">
        <v>84</v>
      </c>
      <c r="B325" s="34" t="s">
        <v>679</v>
      </c>
      <c r="C325" s="12" t="s">
        <v>680</v>
      </c>
      <c r="D325" s="34" t="s">
        <v>13</v>
      </c>
      <c r="E325" s="44" t="s">
        <v>477</v>
      </c>
      <c r="F325" s="45" t="s">
        <v>674</v>
      </c>
      <c r="G325" s="46">
        <v>2596.65</v>
      </c>
      <c r="H325" s="46">
        <v>2042.83</v>
      </c>
      <c r="I325" s="46">
        <f t="shared" si="16"/>
        <v>4639.48</v>
      </c>
    </row>
    <row r="326" ht="29" customHeight="1" spans="1:9">
      <c r="A326" s="34">
        <v>85</v>
      </c>
      <c r="B326" s="34" t="s">
        <v>681</v>
      </c>
      <c r="C326" s="12" t="s">
        <v>682</v>
      </c>
      <c r="D326" s="34" t="s">
        <v>31</v>
      </c>
      <c r="E326" s="44" t="s">
        <v>477</v>
      </c>
      <c r="F326" s="45" t="s">
        <v>674</v>
      </c>
      <c r="G326" s="46">
        <v>2596.65</v>
      </c>
      <c r="H326" s="46">
        <v>2042.83</v>
      </c>
      <c r="I326" s="46">
        <f t="shared" si="16"/>
        <v>4639.48</v>
      </c>
    </row>
    <row r="327" ht="29" customHeight="1" spans="1:9">
      <c r="A327" s="34">
        <v>86</v>
      </c>
      <c r="B327" s="34" t="s">
        <v>683</v>
      </c>
      <c r="C327" s="34" t="s">
        <v>684</v>
      </c>
      <c r="D327" s="34" t="s">
        <v>13</v>
      </c>
      <c r="E327" s="44" t="s">
        <v>477</v>
      </c>
      <c r="F327" s="45" t="s">
        <v>674</v>
      </c>
      <c r="G327" s="46">
        <v>2596.65</v>
      </c>
      <c r="H327" s="46">
        <v>2042.83</v>
      </c>
      <c r="I327" s="46">
        <f t="shared" si="16"/>
        <v>4639.48</v>
      </c>
    </row>
    <row r="328" ht="29" customHeight="1" spans="1:9">
      <c r="A328" s="34">
        <v>87</v>
      </c>
      <c r="B328" s="34" t="s">
        <v>685</v>
      </c>
      <c r="C328" s="34" t="s">
        <v>686</v>
      </c>
      <c r="D328" s="34" t="s">
        <v>13</v>
      </c>
      <c r="E328" s="44" t="s">
        <v>477</v>
      </c>
      <c r="F328" s="45" t="s">
        <v>674</v>
      </c>
      <c r="G328" s="46">
        <v>2596.65</v>
      </c>
      <c r="H328" s="46">
        <v>2042.83</v>
      </c>
      <c r="I328" s="46">
        <f t="shared" si="16"/>
        <v>4639.48</v>
      </c>
    </row>
    <row r="329" ht="29" customHeight="1" spans="1:9">
      <c r="A329" s="34">
        <v>88</v>
      </c>
      <c r="B329" s="34" t="s">
        <v>687</v>
      </c>
      <c r="C329" s="34" t="s">
        <v>688</v>
      </c>
      <c r="D329" s="34" t="s">
        <v>13</v>
      </c>
      <c r="E329" s="44" t="s">
        <v>477</v>
      </c>
      <c r="F329" s="45" t="s">
        <v>674</v>
      </c>
      <c r="G329" s="46">
        <v>2596.65</v>
      </c>
      <c r="H329" s="46">
        <v>2042.83</v>
      </c>
      <c r="I329" s="46">
        <f t="shared" si="16"/>
        <v>4639.48</v>
      </c>
    </row>
    <row r="330" ht="29" customHeight="1" spans="1:9">
      <c r="A330" s="33">
        <v>89</v>
      </c>
      <c r="B330" s="33" t="s">
        <v>689</v>
      </c>
      <c r="C330" s="12" t="s">
        <v>690</v>
      </c>
      <c r="D330" s="34" t="s">
        <v>31</v>
      </c>
      <c r="E330" s="44" t="s">
        <v>691</v>
      </c>
      <c r="F330" s="45" t="s">
        <v>674</v>
      </c>
      <c r="G330" s="46">
        <f>G329/12*3</f>
        <v>649.1625</v>
      </c>
      <c r="H330" s="46">
        <f>H329/12*3</f>
        <v>510.7075</v>
      </c>
      <c r="I330" s="46">
        <f t="shared" si="16"/>
        <v>1159.87</v>
      </c>
    </row>
    <row r="331" ht="29" customHeight="1" spans="1:9">
      <c r="A331" s="36"/>
      <c r="B331" s="36"/>
      <c r="C331" s="14" t="s">
        <v>692</v>
      </c>
      <c r="D331" s="34" t="s">
        <v>13</v>
      </c>
      <c r="E331" s="44" t="s">
        <v>693</v>
      </c>
      <c r="F331" s="45" t="s">
        <v>694</v>
      </c>
      <c r="G331" s="46">
        <f>G332/12*9</f>
        <v>1947.4875</v>
      </c>
      <c r="H331" s="46">
        <f>H329/12*9</f>
        <v>1532.1225</v>
      </c>
      <c r="I331" s="46">
        <f t="shared" si="16"/>
        <v>3479.61</v>
      </c>
    </row>
    <row r="332" ht="29" customHeight="1" spans="1:9">
      <c r="A332" s="34">
        <v>90</v>
      </c>
      <c r="B332" s="34" t="s">
        <v>695</v>
      </c>
      <c r="C332" s="12" t="s">
        <v>696</v>
      </c>
      <c r="D332" s="34" t="s">
        <v>13</v>
      </c>
      <c r="E332" s="44" t="s">
        <v>477</v>
      </c>
      <c r="F332" s="45" t="s">
        <v>674</v>
      </c>
      <c r="G332" s="46">
        <v>2596.65</v>
      </c>
      <c r="H332" s="46">
        <v>2042.83</v>
      </c>
      <c r="I332" s="46">
        <f t="shared" si="16"/>
        <v>4639.48</v>
      </c>
    </row>
    <row r="333" ht="29" customHeight="1" spans="1:9">
      <c r="A333" s="34">
        <v>91</v>
      </c>
      <c r="B333" s="34" t="s">
        <v>697</v>
      </c>
      <c r="C333" s="12" t="s">
        <v>698</v>
      </c>
      <c r="D333" s="34" t="s">
        <v>13</v>
      </c>
      <c r="E333" s="44" t="s">
        <v>477</v>
      </c>
      <c r="F333" s="45" t="s">
        <v>674</v>
      </c>
      <c r="G333" s="46">
        <v>2596.65</v>
      </c>
      <c r="H333" s="46">
        <v>2042.83</v>
      </c>
      <c r="I333" s="46">
        <f t="shared" si="16"/>
        <v>4639.48</v>
      </c>
    </row>
    <row r="334" ht="29" customHeight="1" spans="1:9">
      <c r="A334" s="34">
        <v>92</v>
      </c>
      <c r="B334" s="34" t="s">
        <v>699</v>
      </c>
      <c r="C334" s="12" t="s">
        <v>700</v>
      </c>
      <c r="D334" s="34" t="s">
        <v>13</v>
      </c>
      <c r="E334" s="44" t="s">
        <v>477</v>
      </c>
      <c r="F334" s="45" t="s">
        <v>674</v>
      </c>
      <c r="G334" s="46">
        <v>2596.65</v>
      </c>
      <c r="H334" s="46">
        <v>2042.83</v>
      </c>
      <c r="I334" s="46">
        <f t="shared" si="16"/>
        <v>4639.48</v>
      </c>
    </row>
    <row r="335" ht="29" customHeight="1" spans="1:9">
      <c r="A335" s="33">
        <v>93</v>
      </c>
      <c r="B335" s="33" t="s">
        <v>701</v>
      </c>
      <c r="C335" s="12" t="s">
        <v>702</v>
      </c>
      <c r="D335" s="34" t="s">
        <v>13</v>
      </c>
      <c r="E335" s="44" t="s">
        <v>477</v>
      </c>
      <c r="F335" s="45" t="s">
        <v>674</v>
      </c>
      <c r="G335" s="46">
        <v>2596.65</v>
      </c>
      <c r="H335" s="46">
        <v>2042.83</v>
      </c>
      <c r="I335" s="46">
        <f t="shared" si="16"/>
        <v>4639.48</v>
      </c>
    </row>
    <row r="336" ht="29" customHeight="1" spans="1:9">
      <c r="A336" s="34">
        <v>94</v>
      </c>
      <c r="B336" s="34" t="s">
        <v>703</v>
      </c>
      <c r="C336" s="12" t="s">
        <v>704</v>
      </c>
      <c r="D336" s="34" t="s">
        <v>13</v>
      </c>
      <c r="E336" s="44" t="s">
        <v>477</v>
      </c>
      <c r="F336" s="45" t="s">
        <v>674</v>
      </c>
      <c r="G336" s="46">
        <v>2596.65</v>
      </c>
      <c r="H336" s="46">
        <v>2042.83</v>
      </c>
      <c r="I336" s="46">
        <f t="shared" si="16"/>
        <v>4639.48</v>
      </c>
    </row>
    <row r="337" ht="29" customHeight="1" spans="1:9">
      <c r="A337" s="34">
        <v>95</v>
      </c>
      <c r="B337" s="34" t="s">
        <v>705</v>
      </c>
      <c r="C337" s="12" t="s">
        <v>706</v>
      </c>
      <c r="D337" s="34" t="s">
        <v>13</v>
      </c>
      <c r="E337" s="44" t="s">
        <v>477</v>
      </c>
      <c r="F337" s="45" t="s">
        <v>674</v>
      </c>
      <c r="G337" s="46">
        <v>2596.65</v>
      </c>
      <c r="H337" s="46">
        <v>2042.83</v>
      </c>
      <c r="I337" s="46">
        <f t="shared" si="16"/>
        <v>4639.48</v>
      </c>
    </row>
    <row r="338" ht="29" customHeight="1" spans="1:9">
      <c r="A338" s="34">
        <v>96</v>
      </c>
      <c r="B338" s="34" t="s">
        <v>707</v>
      </c>
      <c r="C338" s="12" t="s">
        <v>708</v>
      </c>
      <c r="D338" s="34" t="s">
        <v>13</v>
      </c>
      <c r="E338" s="44" t="s">
        <v>477</v>
      </c>
      <c r="F338" s="45" t="s">
        <v>674</v>
      </c>
      <c r="G338" s="46">
        <v>2596.65</v>
      </c>
      <c r="H338" s="46">
        <v>2042.83</v>
      </c>
      <c r="I338" s="46">
        <f t="shared" si="16"/>
        <v>4639.48</v>
      </c>
    </row>
    <row r="339" ht="29" customHeight="1" spans="1:9">
      <c r="A339" s="34">
        <v>97</v>
      </c>
      <c r="B339" s="34" t="s">
        <v>709</v>
      </c>
      <c r="C339" s="14" t="s">
        <v>710</v>
      </c>
      <c r="D339" s="34" t="s">
        <v>13</v>
      </c>
      <c r="E339" s="44" t="s">
        <v>477</v>
      </c>
      <c r="F339" s="45" t="s">
        <v>578</v>
      </c>
      <c r="G339" s="46">
        <v>2596.65</v>
      </c>
      <c r="H339" s="46">
        <v>2042.83</v>
      </c>
      <c r="I339" s="46">
        <f t="shared" si="16"/>
        <v>4639.48</v>
      </c>
    </row>
    <row r="340" ht="29" customHeight="1" spans="1:9">
      <c r="A340" s="33">
        <v>98</v>
      </c>
      <c r="B340" s="33" t="s">
        <v>711</v>
      </c>
      <c r="C340" s="12" t="s">
        <v>712</v>
      </c>
      <c r="D340" s="34" t="s">
        <v>13</v>
      </c>
      <c r="E340" s="44" t="s">
        <v>713</v>
      </c>
      <c r="F340" s="45" t="s">
        <v>674</v>
      </c>
      <c r="G340" s="46">
        <f>G342/12*6</f>
        <v>1298.325</v>
      </c>
      <c r="H340" s="53">
        <f>H342/12*6</f>
        <v>1021.415</v>
      </c>
      <c r="I340" s="53">
        <f t="shared" si="16"/>
        <v>2319.74</v>
      </c>
    </row>
    <row r="341" ht="29" customHeight="1" spans="1:9">
      <c r="A341" s="36"/>
      <c r="B341" s="36"/>
      <c r="C341" s="14" t="s">
        <v>714</v>
      </c>
      <c r="D341" s="34" t="s">
        <v>13</v>
      </c>
      <c r="E341" s="44" t="s">
        <v>715</v>
      </c>
      <c r="F341" s="45" t="s">
        <v>716</v>
      </c>
      <c r="G341" s="46">
        <f>G342/12*6</f>
        <v>1298.325</v>
      </c>
      <c r="H341" s="53">
        <f>H342/12*6</f>
        <v>1021.415</v>
      </c>
      <c r="I341" s="53">
        <f t="shared" si="16"/>
        <v>2319.74</v>
      </c>
    </row>
    <row r="342" ht="29" customHeight="1" spans="1:9">
      <c r="A342" s="34">
        <v>99</v>
      </c>
      <c r="B342" s="34" t="s">
        <v>717</v>
      </c>
      <c r="C342" s="12" t="s">
        <v>718</v>
      </c>
      <c r="D342" s="34" t="s">
        <v>13</v>
      </c>
      <c r="E342" s="44" t="s">
        <v>477</v>
      </c>
      <c r="F342" s="45" t="s">
        <v>674</v>
      </c>
      <c r="G342" s="46">
        <v>2596.65</v>
      </c>
      <c r="H342" s="46">
        <v>2042.83</v>
      </c>
      <c r="I342" s="46">
        <f t="shared" si="16"/>
        <v>4639.48</v>
      </c>
    </row>
    <row r="343" ht="29" customHeight="1" spans="1:9">
      <c r="A343" s="34">
        <v>100</v>
      </c>
      <c r="B343" s="34" t="s">
        <v>719</v>
      </c>
      <c r="C343" s="12" t="s">
        <v>720</v>
      </c>
      <c r="D343" s="34" t="s">
        <v>13</v>
      </c>
      <c r="E343" s="44" t="s">
        <v>477</v>
      </c>
      <c r="F343" s="45" t="s">
        <v>674</v>
      </c>
      <c r="G343" s="46">
        <v>2596.65</v>
      </c>
      <c r="H343" s="46">
        <v>2042.83</v>
      </c>
      <c r="I343" s="46">
        <f t="shared" si="16"/>
        <v>4639.48</v>
      </c>
    </row>
    <row r="344" ht="29" customHeight="1" spans="1:9">
      <c r="A344" s="33">
        <v>101</v>
      </c>
      <c r="B344" s="33" t="s">
        <v>721</v>
      </c>
      <c r="C344" s="12" t="s">
        <v>722</v>
      </c>
      <c r="D344" s="34" t="s">
        <v>13</v>
      </c>
      <c r="E344" s="44" t="s">
        <v>575</v>
      </c>
      <c r="F344" s="45" t="s">
        <v>674</v>
      </c>
      <c r="G344" s="47">
        <f>G346/12*5</f>
        <v>1081.9375</v>
      </c>
      <c r="H344" s="46">
        <f>H346/12*5</f>
        <v>851.179166666667</v>
      </c>
      <c r="I344" s="46">
        <f t="shared" si="16"/>
        <v>1933.11666666667</v>
      </c>
    </row>
    <row r="345" ht="29" customHeight="1" spans="1:9">
      <c r="A345" s="37"/>
      <c r="B345" s="37"/>
      <c r="C345" s="14" t="s">
        <v>723</v>
      </c>
      <c r="D345" s="34" t="s">
        <v>13</v>
      </c>
      <c r="E345" s="44" t="s">
        <v>577</v>
      </c>
      <c r="F345" s="45" t="s">
        <v>578</v>
      </c>
      <c r="G345" s="47">
        <f>G346/12*7</f>
        <v>1514.7125</v>
      </c>
      <c r="H345" s="46">
        <f>H346/12*7</f>
        <v>1191.65083333333</v>
      </c>
      <c r="I345" s="46">
        <f t="shared" si="16"/>
        <v>2706.36333333333</v>
      </c>
    </row>
    <row r="346" ht="29" customHeight="1" spans="1:9">
      <c r="A346" s="34">
        <v>102</v>
      </c>
      <c r="B346" s="34" t="s">
        <v>724</v>
      </c>
      <c r="C346" s="12" t="s">
        <v>725</v>
      </c>
      <c r="D346" s="34" t="s">
        <v>13</v>
      </c>
      <c r="E346" s="44" t="s">
        <v>477</v>
      </c>
      <c r="F346" s="45" t="s">
        <v>674</v>
      </c>
      <c r="G346" s="46">
        <v>2596.65</v>
      </c>
      <c r="H346" s="46">
        <v>2042.83</v>
      </c>
      <c r="I346" s="46">
        <f t="shared" si="16"/>
        <v>4639.48</v>
      </c>
    </row>
    <row r="347" ht="29" customHeight="1" spans="1:9">
      <c r="A347" s="33">
        <v>103</v>
      </c>
      <c r="B347" s="33" t="s">
        <v>726</v>
      </c>
      <c r="C347" s="12" t="s">
        <v>727</v>
      </c>
      <c r="D347" s="34" t="s">
        <v>13</v>
      </c>
      <c r="E347" s="44" t="s">
        <v>477</v>
      </c>
      <c r="F347" s="45" t="s">
        <v>674</v>
      </c>
      <c r="G347" s="46">
        <v>2596.65</v>
      </c>
      <c r="H347" s="46">
        <v>2042.83</v>
      </c>
      <c r="I347" s="46">
        <f t="shared" si="16"/>
        <v>4639.48</v>
      </c>
    </row>
    <row r="348" ht="29" customHeight="1" spans="1:9">
      <c r="A348" s="34">
        <v>104</v>
      </c>
      <c r="B348" s="34" t="s">
        <v>728</v>
      </c>
      <c r="C348" s="12" t="s">
        <v>729</v>
      </c>
      <c r="D348" s="34" t="s">
        <v>13</v>
      </c>
      <c r="E348" s="44" t="s">
        <v>477</v>
      </c>
      <c r="F348" s="45" t="s">
        <v>674</v>
      </c>
      <c r="G348" s="46">
        <v>2596.65</v>
      </c>
      <c r="H348" s="46">
        <v>2042.83</v>
      </c>
      <c r="I348" s="46">
        <f t="shared" si="16"/>
        <v>4639.48</v>
      </c>
    </row>
    <row r="349" ht="29" customHeight="1" spans="1:9">
      <c r="A349" s="34">
        <v>105</v>
      </c>
      <c r="B349" s="34" t="s">
        <v>730</v>
      </c>
      <c r="C349" s="12" t="s">
        <v>731</v>
      </c>
      <c r="D349" s="34" t="s">
        <v>31</v>
      </c>
      <c r="E349" s="44" t="s">
        <v>477</v>
      </c>
      <c r="F349" s="45" t="s">
        <v>674</v>
      </c>
      <c r="G349" s="46">
        <v>2596.65</v>
      </c>
      <c r="H349" s="46">
        <v>2042.83</v>
      </c>
      <c r="I349" s="46">
        <f t="shared" si="16"/>
        <v>4639.48</v>
      </c>
    </row>
    <row r="350" ht="29" customHeight="1" spans="1:9">
      <c r="A350" s="34">
        <v>106</v>
      </c>
      <c r="B350" s="34" t="s">
        <v>732</v>
      </c>
      <c r="C350" s="12" t="s">
        <v>733</v>
      </c>
      <c r="D350" s="34" t="s">
        <v>13</v>
      </c>
      <c r="E350" s="44" t="s">
        <v>477</v>
      </c>
      <c r="F350" s="45" t="s">
        <v>674</v>
      </c>
      <c r="G350" s="46">
        <v>2596.65</v>
      </c>
      <c r="H350" s="46">
        <v>2042.83</v>
      </c>
      <c r="I350" s="46">
        <f t="shared" si="16"/>
        <v>4639.48</v>
      </c>
    </row>
    <row r="351" ht="29" customHeight="1" spans="1:9">
      <c r="A351" s="33">
        <v>107</v>
      </c>
      <c r="B351" s="33" t="s">
        <v>734</v>
      </c>
      <c r="C351" s="12" t="s">
        <v>735</v>
      </c>
      <c r="D351" s="34" t="s">
        <v>13</v>
      </c>
      <c r="E351" s="44" t="s">
        <v>477</v>
      </c>
      <c r="F351" s="45" t="s">
        <v>674</v>
      </c>
      <c r="G351" s="46">
        <v>2596.65</v>
      </c>
      <c r="H351" s="46">
        <v>2042.83</v>
      </c>
      <c r="I351" s="46">
        <f t="shared" si="16"/>
        <v>4639.48</v>
      </c>
    </row>
    <row r="352" ht="29" customHeight="1" spans="1:9">
      <c r="A352" s="33">
        <v>108</v>
      </c>
      <c r="B352" s="33" t="s">
        <v>736</v>
      </c>
      <c r="C352" s="12" t="s">
        <v>737</v>
      </c>
      <c r="D352" s="34" t="s">
        <v>13</v>
      </c>
      <c r="E352" s="44" t="s">
        <v>691</v>
      </c>
      <c r="F352" s="45" t="s">
        <v>674</v>
      </c>
      <c r="G352" s="46">
        <f>G354/12*3</f>
        <v>649.1625</v>
      </c>
      <c r="H352" s="46">
        <f>H351/12*3</f>
        <v>510.7075</v>
      </c>
      <c r="I352" s="46">
        <f t="shared" si="16"/>
        <v>1159.87</v>
      </c>
    </row>
    <row r="353" ht="29" customHeight="1" spans="1:9">
      <c r="A353" s="36"/>
      <c r="B353" s="36"/>
      <c r="C353" s="14" t="s">
        <v>738</v>
      </c>
      <c r="D353" s="34" t="s">
        <v>13</v>
      </c>
      <c r="E353" s="44" t="s">
        <v>693</v>
      </c>
      <c r="F353" s="45" t="s">
        <v>694</v>
      </c>
      <c r="G353" s="46">
        <f>G354/12*9</f>
        <v>1947.4875</v>
      </c>
      <c r="H353" s="46">
        <f>H351/12*9</f>
        <v>1532.1225</v>
      </c>
      <c r="I353" s="46">
        <f t="shared" si="16"/>
        <v>3479.61</v>
      </c>
    </row>
    <row r="354" ht="29" customHeight="1" spans="1:9">
      <c r="A354" s="34">
        <v>109</v>
      </c>
      <c r="B354" s="34" t="s">
        <v>739</v>
      </c>
      <c r="C354" s="12" t="s">
        <v>740</v>
      </c>
      <c r="D354" s="34" t="s">
        <v>13</v>
      </c>
      <c r="E354" s="44" t="s">
        <v>477</v>
      </c>
      <c r="F354" s="45" t="s">
        <v>674</v>
      </c>
      <c r="G354" s="46">
        <v>2596.65</v>
      </c>
      <c r="H354" s="46">
        <v>2042.83</v>
      </c>
      <c r="I354" s="46">
        <f t="shared" si="16"/>
        <v>4639.48</v>
      </c>
    </row>
    <row r="355" ht="29" customHeight="1" spans="1:9">
      <c r="A355" s="36">
        <v>110</v>
      </c>
      <c r="B355" s="33" t="s">
        <v>741</v>
      </c>
      <c r="C355" s="12" t="s">
        <v>742</v>
      </c>
      <c r="D355" s="34" t="s">
        <v>13</v>
      </c>
      <c r="E355" s="44" t="s">
        <v>477</v>
      </c>
      <c r="F355" s="45" t="s">
        <v>589</v>
      </c>
      <c r="G355" s="46">
        <v>2596.65</v>
      </c>
      <c r="H355" s="46">
        <v>2042.83</v>
      </c>
      <c r="I355" s="46">
        <f t="shared" si="16"/>
        <v>4639.48</v>
      </c>
    </row>
    <row r="356" ht="29" customHeight="1" spans="1:9">
      <c r="A356" s="33">
        <v>111</v>
      </c>
      <c r="B356" s="33" t="s">
        <v>743</v>
      </c>
      <c r="C356" s="12" t="s">
        <v>744</v>
      </c>
      <c r="D356" s="34" t="s">
        <v>13</v>
      </c>
      <c r="E356" s="44" t="s">
        <v>477</v>
      </c>
      <c r="F356" s="45" t="s">
        <v>674</v>
      </c>
      <c r="G356" s="46">
        <v>2596.65</v>
      </c>
      <c r="H356" s="46">
        <v>2042.83</v>
      </c>
      <c r="I356" s="46">
        <f t="shared" si="16"/>
        <v>4639.48</v>
      </c>
    </row>
    <row r="357" ht="29" customHeight="1" spans="1:9">
      <c r="A357" s="34">
        <v>112</v>
      </c>
      <c r="B357" s="34" t="s">
        <v>745</v>
      </c>
      <c r="C357" s="12" t="s">
        <v>746</v>
      </c>
      <c r="D357" s="34" t="s">
        <v>13</v>
      </c>
      <c r="E357" s="44" t="s">
        <v>477</v>
      </c>
      <c r="F357" s="45" t="s">
        <v>674</v>
      </c>
      <c r="G357" s="46">
        <v>2596.65</v>
      </c>
      <c r="H357" s="46">
        <v>2042.83</v>
      </c>
      <c r="I357" s="46">
        <f t="shared" si="16"/>
        <v>4639.48</v>
      </c>
    </row>
    <row r="358" ht="29" customHeight="1" spans="1:9">
      <c r="A358" s="33">
        <v>113</v>
      </c>
      <c r="B358" s="33" t="s">
        <v>747</v>
      </c>
      <c r="C358" s="12" t="s">
        <v>748</v>
      </c>
      <c r="D358" s="34" t="s">
        <v>13</v>
      </c>
      <c r="E358" s="44" t="s">
        <v>691</v>
      </c>
      <c r="F358" s="45" t="s">
        <v>674</v>
      </c>
      <c r="G358" s="46">
        <f>G357/12*3</f>
        <v>649.1625</v>
      </c>
      <c r="H358" s="46">
        <f>H360/12*3</f>
        <v>510.7075</v>
      </c>
      <c r="I358" s="46">
        <f t="shared" si="16"/>
        <v>1159.87</v>
      </c>
    </row>
    <row r="359" ht="29" customHeight="1" spans="1:9">
      <c r="A359" s="36"/>
      <c r="B359" s="36"/>
      <c r="C359" s="51" t="s">
        <v>749</v>
      </c>
      <c r="D359" s="34" t="s">
        <v>13</v>
      </c>
      <c r="E359" s="44" t="s">
        <v>693</v>
      </c>
      <c r="F359" s="45" t="s">
        <v>694</v>
      </c>
      <c r="G359" s="46">
        <f>G360/12*9</f>
        <v>1947.4875</v>
      </c>
      <c r="H359" s="46">
        <f>H360/12*9</f>
        <v>1532.1225</v>
      </c>
      <c r="I359" s="46">
        <f t="shared" si="16"/>
        <v>3479.61</v>
      </c>
    </row>
    <row r="360" ht="29" customHeight="1" spans="1:9">
      <c r="A360" s="34">
        <v>114</v>
      </c>
      <c r="B360" s="34" t="s">
        <v>750</v>
      </c>
      <c r="C360" s="12" t="s">
        <v>751</v>
      </c>
      <c r="D360" s="34" t="s">
        <v>13</v>
      </c>
      <c r="E360" s="44" t="s">
        <v>477</v>
      </c>
      <c r="F360" s="45" t="s">
        <v>674</v>
      </c>
      <c r="G360" s="46">
        <v>2596.65</v>
      </c>
      <c r="H360" s="46">
        <v>2042.83</v>
      </c>
      <c r="I360" s="46">
        <f t="shared" si="16"/>
        <v>4639.48</v>
      </c>
    </row>
    <row r="361" ht="29" customHeight="1" spans="1:9">
      <c r="A361" s="33">
        <v>115</v>
      </c>
      <c r="B361" s="33" t="s">
        <v>752</v>
      </c>
      <c r="C361" s="12" t="s">
        <v>753</v>
      </c>
      <c r="D361" s="34" t="s">
        <v>13</v>
      </c>
      <c r="E361" s="44" t="s">
        <v>477</v>
      </c>
      <c r="F361" s="45" t="s">
        <v>674</v>
      </c>
      <c r="G361" s="46">
        <v>2596.65</v>
      </c>
      <c r="H361" s="46">
        <v>2042.83</v>
      </c>
      <c r="I361" s="46">
        <f t="shared" si="16"/>
        <v>4639.48</v>
      </c>
    </row>
    <row r="362" ht="29" customHeight="1" spans="1:9">
      <c r="A362" s="33">
        <v>116</v>
      </c>
      <c r="B362" s="33" t="s">
        <v>754</v>
      </c>
      <c r="C362" s="12" t="s">
        <v>755</v>
      </c>
      <c r="D362" s="34" t="s">
        <v>13</v>
      </c>
      <c r="E362" s="44" t="s">
        <v>625</v>
      </c>
      <c r="F362" s="45" t="s">
        <v>674</v>
      </c>
      <c r="G362" s="46">
        <f>G361/12*7</f>
        <v>1514.7125</v>
      </c>
      <c r="H362" s="46">
        <f>H364/12*7</f>
        <v>1191.65083333333</v>
      </c>
      <c r="I362" s="46">
        <f t="shared" si="16"/>
        <v>2706.36333333333</v>
      </c>
    </row>
    <row r="363" ht="29" customHeight="1" spans="1:9">
      <c r="A363" s="37"/>
      <c r="B363" s="37"/>
      <c r="C363" s="14" t="s">
        <v>756</v>
      </c>
      <c r="D363" s="34" t="s">
        <v>13</v>
      </c>
      <c r="E363" s="44" t="s">
        <v>627</v>
      </c>
      <c r="F363" s="45" t="s">
        <v>628</v>
      </c>
      <c r="G363" s="46">
        <f>G364/12*5</f>
        <v>1081.9375</v>
      </c>
      <c r="H363" s="46">
        <f>H364/12*5</f>
        <v>851.179166666667</v>
      </c>
      <c r="I363" s="46">
        <f t="shared" si="16"/>
        <v>1933.11666666667</v>
      </c>
    </row>
    <row r="364" ht="29" customHeight="1" spans="1:9">
      <c r="A364" s="33">
        <v>117</v>
      </c>
      <c r="B364" s="33" t="s">
        <v>757</v>
      </c>
      <c r="C364" s="12" t="s">
        <v>758</v>
      </c>
      <c r="D364" s="34" t="s">
        <v>13</v>
      </c>
      <c r="E364" s="44" t="s">
        <v>477</v>
      </c>
      <c r="F364" s="45" t="s">
        <v>674</v>
      </c>
      <c r="G364" s="46">
        <v>2596.65</v>
      </c>
      <c r="H364" s="46">
        <v>2042.83</v>
      </c>
      <c r="I364" s="46">
        <f t="shared" si="16"/>
        <v>4639.48</v>
      </c>
    </row>
    <row r="365" ht="29" customHeight="1" spans="1:9">
      <c r="A365" s="36">
        <v>118</v>
      </c>
      <c r="B365" s="33" t="s">
        <v>759</v>
      </c>
      <c r="C365" s="14" t="s">
        <v>760</v>
      </c>
      <c r="D365" s="34" t="s">
        <v>13</v>
      </c>
      <c r="E365" s="44" t="s">
        <v>761</v>
      </c>
      <c r="F365" s="45" t="s">
        <v>762</v>
      </c>
      <c r="G365" s="46">
        <v>2596.65</v>
      </c>
      <c r="H365" s="46">
        <v>2042.83</v>
      </c>
      <c r="I365" s="46">
        <f t="shared" si="16"/>
        <v>4639.48</v>
      </c>
    </row>
    <row r="366" ht="29" customHeight="1" spans="1:9">
      <c r="A366" s="34">
        <v>119</v>
      </c>
      <c r="B366" s="34" t="s">
        <v>763</v>
      </c>
      <c r="C366" s="34" t="s">
        <v>764</v>
      </c>
      <c r="D366" s="34" t="s">
        <v>13</v>
      </c>
      <c r="E366" s="44" t="s">
        <v>477</v>
      </c>
      <c r="F366" s="45" t="s">
        <v>674</v>
      </c>
      <c r="G366" s="46">
        <v>2596.65</v>
      </c>
      <c r="H366" s="46">
        <v>2042.83</v>
      </c>
      <c r="I366" s="46">
        <f t="shared" si="16"/>
        <v>4639.48</v>
      </c>
    </row>
    <row r="367" ht="29" customHeight="1" spans="1:9">
      <c r="A367" s="34">
        <v>120</v>
      </c>
      <c r="B367" s="34" t="s">
        <v>765</v>
      </c>
      <c r="C367" s="34" t="s">
        <v>766</v>
      </c>
      <c r="D367" s="34" t="s">
        <v>13</v>
      </c>
      <c r="E367" s="44" t="s">
        <v>477</v>
      </c>
      <c r="F367" s="45" t="s">
        <v>674</v>
      </c>
      <c r="G367" s="46">
        <v>2596.65</v>
      </c>
      <c r="H367" s="46">
        <v>2042.83</v>
      </c>
      <c r="I367" s="46">
        <f t="shared" si="16"/>
        <v>4639.48</v>
      </c>
    </row>
    <row r="368" ht="29" customHeight="1" spans="1:9">
      <c r="A368" s="34">
        <v>121</v>
      </c>
      <c r="B368" s="34" t="s">
        <v>767</v>
      </c>
      <c r="C368" s="12" t="s">
        <v>768</v>
      </c>
      <c r="D368" s="34" t="s">
        <v>13</v>
      </c>
      <c r="E368" s="44" t="s">
        <v>477</v>
      </c>
      <c r="F368" s="45" t="s">
        <v>674</v>
      </c>
      <c r="G368" s="46">
        <v>2596.65</v>
      </c>
      <c r="H368" s="46">
        <v>2042.83</v>
      </c>
      <c r="I368" s="46">
        <f t="shared" si="16"/>
        <v>4639.48</v>
      </c>
    </row>
    <row r="369" ht="29" customHeight="1" spans="1:9">
      <c r="A369" s="34">
        <v>122</v>
      </c>
      <c r="B369" s="34" t="s">
        <v>769</v>
      </c>
      <c r="C369" s="12" t="s">
        <v>770</v>
      </c>
      <c r="D369" s="34" t="s">
        <v>13</v>
      </c>
      <c r="E369" s="44" t="s">
        <v>477</v>
      </c>
      <c r="F369" s="45" t="s">
        <v>674</v>
      </c>
      <c r="G369" s="46">
        <v>2596.65</v>
      </c>
      <c r="H369" s="46">
        <v>2042.83</v>
      </c>
      <c r="I369" s="46">
        <f t="shared" si="16"/>
        <v>4639.48</v>
      </c>
    </row>
    <row r="370" ht="29" customHeight="1" spans="1:9">
      <c r="A370" s="33">
        <v>123</v>
      </c>
      <c r="B370" s="33" t="s">
        <v>771</v>
      </c>
      <c r="C370" s="12" t="s">
        <v>772</v>
      </c>
      <c r="D370" s="34" t="s">
        <v>13</v>
      </c>
      <c r="E370" s="44" t="s">
        <v>625</v>
      </c>
      <c r="F370" s="45" t="s">
        <v>674</v>
      </c>
      <c r="G370" s="46">
        <f>G374/12*7</f>
        <v>1514.7125</v>
      </c>
      <c r="H370" s="46">
        <f>H369/12*7</f>
        <v>1191.65083333333</v>
      </c>
      <c r="I370" s="46">
        <f t="shared" si="16"/>
        <v>2706.36333333333</v>
      </c>
    </row>
    <row r="371" ht="29" customHeight="1" spans="1:9">
      <c r="A371" s="36"/>
      <c r="B371" s="36"/>
      <c r="C371" s="13" t="s">
        <v>773</v>
      </c>
      <c r="D371" s="34" t="s">
        <v>31</v>
      </c>
      <c r="E371" s="44" t="s">
        <v>627</v>
      </c>
      <c r="F371" s="45" t="s">
        <v>628</v>
      </c>
      <c r="G371" s="46">
        <f>G374/12*5</f>
        <v>1081.9375</v>
      </c>
      <c r="H371" s="46">
        <f>H374/12*5</f>
        <v>851.179166666667</v>
      </c>
      <c r="I371" s="46">
        <f t="shared" si="16"/>
        <v>1933.11666666667</v>
      </c>
    </row>
    <row r="372" ht="29" customHeight="1" spans="1:9">
      <c r="A372" s="33">
        <v>124</v>
      </c>
      <c r="B372" s="33" t="s">
        <v>774</v>
      </c>
      <c r="C372" s="12" t="s">
        <v>775</v>
      </c>
      <c r="D372" s="34" t="s">
        <v>13</v>
      </c>
      <c r="E372" s="44" t="s">
        <v>776</v>
      </c>
      <c r="F372" s="45" t="s">
        <v>674</v>
      </c>
      <c r="G372" s="46">
        <f>G374/12*9</f>
        <v>1947.4875</v>
      </c>
      <c r="H372" s="46">
        <f>H374/12*9</f>
        <v>1532.1225</v>
      </c>
      <c r="I372" s="46">
        <f t="shared" si="16"/>
        <v>3479.61</v>
      </c>
    </row>
    <row r="373" ht="29" customHeight="1" spans="1:9">
      <c r="A373" s="36"/>
      <c r="B373" s="36"/>
      <c r="C373" s="14" t="s">
        <v>648</v>
      </c>
      <c r="D373" s="34" t="s">
        <v>13</v>
      </c>
      <c r="E373" s="44" t="s">
        <v>777</v>
      </c>
      <c r="F373" s="45" t="s">
        <v>778</v>
      </c>
      <c r="G373" s="46">
        <f>G374/12*3</f>
        <v>649.1625</v>
      </c>
      <c r="H373" s="46">
        <f>H374/12*3</f>
        <v>510.7075</v>
      </c>
      <c r="I373" s="46">
        <f t="shared" si="16"/>
        <v>1159.87</v>
      </c>
    </row>
    <row r="374" ht="29" customHeight="1" spans="1:9">
      <c r="A374" s="34">
        <v>125</v>
      </c>
      <c r="B374" s="34" t="s">
        <v>779</v>
      </c>
      <c r="C374" s="12" t="s">
        <v>780</v>
      </c>
      <c r="D374" s="34" t="s">
        <v>13</v>
      </c>
      <c r="E374" s="44" t="s">
        <v>477</v>
      </c>
      <c r="F374" s="45" t="s">
        <v>674</v>
      </c>
      <c r="G374" s="46">
        <v>2596.65</v>
      </c>
      <c r="H374" s="46">
        <v>2042.83</v>
      </c>
      <c r="I374" s="46">
        <f t="shared" si="16"/>
        <v>4639.48</v>
      </c>
    </row>
    <row r="375" ht="29" customHeight="1" spans="1:9">
      <c r="A375" s="34">
        <v>126</v>
      </c>
      <c r="B375" s="34" t="s">
        <v>781</v>
      </c>
      <c r="C375" s="12" t="s">
        <v>782</v>
      </c>
      <c r="D375" s="34" t="s">
        <v>13</v>
      </c>
      <c r="E375" s="44" t="s">
        <v>477</v>
      </c>
      <c r="F375" s="45" t="s">
        <v>674</v>
      </c>
      <c r="G375" s="46">
        <v>2596.65</v>
      </c>
      <c r="H375" s="46">
        <v>2042.83</v>
      </c>
      <c r="I375" s="46">
        <f t="shared" si="16"/>
        <v>4639.48</v>
      </c>
    </row>
    <row r="376" ht="29" customHeight="1" spans="1:9">
      <c r="A376" s="34">
        <v>127</v>
      </c>
      <c r="B376" s="34" t="s">
        <v>783</v>
      </c>
      <c r="C376" s="12" t="s">
        <v>784</v>
      </c>
      <c r="D376" s="34" t="s">
        <v>13</v>
      </c>
      <c r="E376" s="44" t="s">
        <v>477</v>
      </c>
      <c r="F376" s="45" t="s">
        <v>674</v>
      </c>
      <c r="G376" s="46">
        <v>2596.65</v>
      </c>
      <c r="H376" s="46">
        <v>2042.83</v>
      </c>
      <c r="I376" s="46">
        <f t="shared" si="16"/>
        <v>4639.48</v>
      </c>
    </row>
    <row r="377" ht="29" customHeight="1" spans="1:9">
      <c r="A377" s="33">
        <v>128</v>
      </c>
      <c r="B377" s="33" t="s">
        <v>785</v>
      </c>
      <c r="C377" s="12" t="s">
        <v>786</v>
      </c>
      <c r="D377" s="34" t="s">
        <v>13</v>
      </c>
      <c r="E377" s="44" t="s">
        <v>592</v>
      </c>
      <c r="F377" s="45" t="s">
        <v>674</v>
      </c>
      <c r="G377" s="47">
        <f>G379/12*1</f>
        <v>216.3875</v>
      </c>
      <c r="H377" s="46">
        <f>H379/12*1</f>
        <v>170.235833333333</v>
      </c>
      <c r="I377" s="46">
        <f t="shared" ref="I377:I400" si="17">G377+H377</f>
        <v>386.623333333333</v>
      </c>
    </row>
    <row r="378" ht="29" customHeight="1" spans="1:9">
      <c r="A378" s="37"/>
      <c r="B378" s="37"/>
      <c r="C378" s="51" t="s">
        <v>787</v>
      </c>
      <c r="D378" s="34" t="s">
        <v>13</v>
      </c>
      <c r="E378" s="44" t="s">
        <v>788</v>
      </c>
      <c r="F378" s="45" t="s">
        <v>595</v>
      </c>
      <c r="G378" s="47">
        <f>G379/12*11</f>
        <v>2380.2625</v>
      </c>
      <c r="H378" s="46">
        <f>H379/12*11</f>
        <v>1872.59416666667</v>
      </c>
      <c r="I378" s="46">
        <f t="shared" si="17"/>
        <v>4252.85666666667</v>
      </c>
    </row>
    <row r="379" ht="29" customHeight="1" spans="1:9">
      <c r="A379" s="34">
        <v>129</v>
      </c>
      <c r="B379" s="34" t="s">
        <v>789</v>
      </c>
      <c r="C379" s="12" t="s">
        <v>790</v>
      </c>
      <c r="D379" s="34" t="s">
        <v>13</v>
      </c>
      <c r="E379" s="44" t="s">
        <v>477</v>
      </c>
      <c r="F379" s="45" t="s">
        <v>674</v>
      </c>
      <c r="G379" s="46">
        <v>2596.65</v>
      </c>
      <c r="H379" s="46">
        <v>2042.83</v>
      </c>
      <c r="I379" s="46">
        <f t="shared" si="17"/>
        <v>4639.48</v>
      </c>
    </row>
    <row r="380" ht="29" customHeight="1" spans="1:9">
      <c r="A380" s="34">
        <v>130</v>
      </c>
      <c r="B380" s="34" t="s">
        <v>791</v>
      </c>
      <c r="C380" s="12" t="s">
        <v>792</v>
      </c>
      <c r="D380" s="34" t="s">
        <v>13</v>
      </c>
      <c r="E380" s="44" t="s">
        <v>477</v>
      </c>
      <c r="F380" s="45" t="s">
        <v>674</v>
      </c>
      <c r="G380" s="46">
        <v>2596.65</v>
      </c>
      <c r="H380" s="46">
        <v>2042.83</v>
      </c>
      <c r="I380" s="46">
        <f t="shared" si="17"/>
        <v>4639.48</v>
      </c>
    </row>
    <row r="381" ht="29" customHeight="1" spans="1:9">
      <c r="A381" s="34">
        <v>131</v>
      </c>
      <c r="B381" s="34" t="s">
        <v>793</v>
      </c>
      <c r="C381" s="12" t="s">
        <v>794</v>
      </c>
      <c r="D381" s="34" t="s">
        <v>13</v>
      </c>
      <c r="E381" s="44" t="s">
        <v>477</v>
      </c>
      <c r="F381" s="45" t="s">
        <v>674</v>
      </c>
      <c r="G381" s="46">
        <v>2596.65</v>
      </c>
      <c r="H381" s="46">
        <v>2042.83</v>
      </c>
      <c r="I381" s="46">
        <f t="shared" si="17"/>
        <v>4639.48</v>
      </c>
    </row>
    <row r="382" ht="29" customHeight="1" spans="1:9">
      <c r="A382" s="36">
        <v>132</v>
      </c>
      <c r="B382" s="33" t="s">
        <v>795</v>
      </c>
      <c r="C382" s="12" t="s">
        <v>796</v>
      </c>
      <c r="D382" s="34" t="s">
        <v>13</v>
      </c>
      <c r="E382" s="44" t="s">
        <v>477</v>
      </c>
      <c r="F382" s="45" t="s">
        <v>495</v>
      </c>
      <c r="G382" s="46">
        <v>2596.65</v>
      </c>
      <c r="H382" s="46">
        <v>2042.83</v>
      </c>
      <c r="I382" s="46">
        <f t="shared" si="17"/>
        <v>4639.48</v>
      </c>
    </row>
    <row r="383" ht="29" customHeight="1" spans="1:9">
      <c r="A383" s="34">
        <v>133</v>
      </c>
      <c r="B383" s="34" t="s">
        <v>797</v>
      </c>
      <c r="C383" s="12" t="s">
        <v>798</v>
      </c>
      <c r="D383" s="34" t="s">
        <v>13</v>
      </c>
      <c r="E383" s="44" t="s">
        <v>477</v>
      </c>
      <c r="F383" s="45" t="s">
        <v>674</v>
      </c>
      <c r="G383" s="46">
        <v>2596.65</v>
      </c>
      <c r="H383" s="46">
        <v>2042.83</v>
      </c>
      <c r="I383" s="46">
        <f t="shared" si="17"/>
        <v>4639.48</v>
      </c>
    </row>
    <row r="384" ht="29" customHeight="1" spans="1:9">
      <c r="A384" s="34">
        <v>134</v>
      </c>
      <c r="B384" s="34" t="s">
        <v>799</v>
      </c>
      <c r="C384" s="12" t="s">
        <v>800</v>
      </c>
      <c r="D384" s="34" t="s">
        <v>13</v>
      </c>
      <c r="E384" s="44" t="s">
        <v>477</v>
      </c>
      <c r="F384" s="45" t="s">
        <v>674</v>
      </c>
      <c r="G384" s="46">
        <v>2596.65</v>
      </c>
      <c r="H384" s="46">
        <v>2042.83</v>
      </c>
      <c r="I384" s="46">
        <f t="shared" si="17"/>
        <v>4639.48</v>
      </c>
    </row>
    <row r="385" ht="29" customHeight="1" spans="1:9">
      <c r="A385" s="33">
        <v>135</v>
      </c>
      <c r="B385" s="33" t="s">
        <v>801</v>
      </c>
      <c r="C385" s="34" t="s">
        <v>802</v>
      </c>
      <c r="D385" s="34" t="s">
        <v>13</v>
      </c>
      <c r="E385" s="44" t="s">
        <v>477</v>
      </c>
      <c r="F385" s="45" t="s">
        <v>674</v>
      </c>
      <c r="G385" s="46">
        <v>2596.65</v>
      </c>
      <c r="H385" s="46">
        <v>2042.83</v>
      </c>
      <c r="I385" s="46">
        <f t="shared" si="17"/>
        <v>4639.48</v>
      </c>
    </row>
    <row r="386" ht="29" customHeight="1" spans="1:9">
      <c r="A386" s="34">
        <v>136</v>
      </c>
      <c r="B386" s="34" t="s">
        <v>803</v>
      </c>
      <c r="C386" s="34" t="s">
        <v>804</v>
      </c>
      <c r="D386" s="34" t="s">
        <v>13</v>
      </c>
      <c r="E386" s="44" t="s">
        <v>477</v>
      </c>
      <c r="F386" s="45" t="s">
        <v>674</v>
      </c>
      <c r="G386" s="46">
        <v>2596.65</v>
      </c>
      <c r="H386" s="46">
        <v>2042.83</v>
      </c>
      <c r="I386" s="46">
        <f t="shared" si="17"/>
        <v>4639.48</v>
      </c>
    </row>
    <row r="387" ht="29" customHeight="1" spans="1:9">
      <c r="A387" s="34">
        <v>137</v>
      </c>
      <c r="B387" s="34" t="s">
        <v>805</v>
      </c>
      <c r="C387" s="34" t="s">
        <v>806</v>
      </c>
      <c r="D387" s="34" t="s">
        <v>13</v>
      </c>
      <c r="E387" s="44" t="s">
        <v>477</v>
      </c>
      <c r="F387" s="45" t="s">
        <v>807</v>
      </c>
      <c r="G387" s="46">
        <v>2596.65</v>
      </c>
      <c r="H387" s="46">
        <v>2042.83</v>
      </c>
      <c r="I387" s="46">
        <f t="shared" si="17"/>
        <v>4639.48</v>
      </c>
    </row>
    <row r="388" ht="29" customHeight="1" spans="1:9">
      <c r="A388" s="34">
        <v>138</v>
      </c>
      <c r="B388" s="34" t="s">
        <v>808</v>
      </c>
      <c r="C388" s="34" t="s">
        <v>809</v>
      </c>
      <c r="D388" s="34" t="s">
        <v>13</v>
      </c>
      <c r="E388" s="44" t="s">
        <v>477</v>
      </c>
      <c r="F388" s="45" t="s">
        <v>674</v>
      </c>
      <c r="G388" s="46">
        <v>2596.65</v>
      </c>
      <c r="H388" s="46">
        <v>2042.83</v>
      </c>
      <c r="I388" s="46">
        <f t="shared" si="17"/>
        <v>4639.48</v>
      </c>
    </row>
    <row r="389" ht="29" customHeight="1" spans="1:9">
      <c r="A389" s="33">
        <v>139</v>
      </c>
      <c r="B389" s="33" t="s">
        <v>810</v>
      </c>
      <c r="C389" s="34" t="s">
        <v>811</v>
      </c>
      <c r="D389" s="34" t="s">
        <v>13</v>
      </c>
      <c r="E389" s="44" t="s">
        <v>477</v>
      </c>
      <c r="F389" s="45" t="s">
        <v>674</v>
      </c>
      <c r="G389" s="46">
        <v>2596.65</v>
      </c>
      <c r="H389" s="46">
        <v>2042.83</v>
      </c>
      <c r="I389" s="46">
        <f t="shared" si="17"/>
        <v>4639.48</v>
      </c>
    </row>
    <row r="390" ht="29" customHeight="1" spans="1:9">
      <c r="A390" s="34">
        <v>140</v>
      </c>
      <c r="B390" s="34" t="s">
        <v>812</v>
      </c>
      <c r="C390" s="34" t="s">
        <v>813</v>
      </c>
      <c r="D390" s="34" t="s">
        <v>13</v>
      </c>
      <c r="E390" s="44" t="s">
        <v>477</v>
      </c>
      <c r="F390" s="45" t="s">
        <v>674</v>
      </c>
      <c r="G390" s="46">
        <v>2596.65</v>
      </c>
      <c r="H390" s="46">
        <v>2042.83</v>
      </c>
      <c r="I390" s="46">
        <f t="shared" si="17"/>
        <v>4639.48</v>
      </c>
    </row>
    <row r="391" ht="29" customHeight="1" spans="1:9">
      <c r="A391" s="34">
        <v>141</v>
      </c>
      <c r="B391" s="34" t="s">
        <v>814</v>
      </c>
      <c r="C391" s="34" t="s">
        <v>815</v>
      </c>
      <c r="D391" s="34" t="s">
        <v>13</v>
      </c>
      <c r="E391" s="44" t="s">
        <v>477</v>
      </c>
      <c r="F391" s="45" t="s">
        <v>674</v>
      </c>
      <c r="G391" s="46">
        <v>2596.65</v>
      </c>
      <c r="H391" s="46">
        <v>2042.83</v>
      </c>
      <c r="I391" s="46">
        <f t="shared" si="17"/>
        <v>4639.48</v>
      </c>
    </row>
    <row r="392" ht="29" customHeight="1" spans="1:9">
      <c r="A392" s="34">
        <v>142</v>
      </c>
      <c r="B392" s="34" t="s">
        <v>816</v>
      </c>
      <c r="C392" s="34" t="s">
        <v>817</v>
      </c>
      <c r="D392" s="34" t="s">
        <v>13</v>
      </c>
      <c r="E392" s="44" t="s">
        <v>477</v>
      </c>
      <c r="F392" s="45" t="s">
        <v>674</v>
      </c>
      <c r="G392" s="46">
        <v>2596.65</v>
      </c>
      <c r="H392" s="46">
        <v>2042.83</v>
      </c>
      <c r="I392" s="46">
        <f t="shared" si="17"/>
        <v>4639.48</v>
      </c>
    </row>
    <row r="393" ht="29" customHeight="1" spans="1:9">
      <c r="A393" s="34">
        <v>143</v>
      </c>
      <c r="B393" s="34" t="s">
        <v>818</v>
      </c>
      <c r="C393" s="34" t="s">
        <v>819</v>
      </c>
      <c r="D393" s="34" t="s">
        <v>13</v>
      </c>
      <c r="E393" s="44" t="s">
        <v>477</v>
      </c>
      <c r="F393" s="45" t="s">
        <v>674</v>
      </c>
      <c r="G393" s="46">
        <v>2596.65</v>
      </c>
      <c r="H393" s="46">
        <v>2042.83</v>
      </c>
      <c r="I393" s="46">
        <f t="shared" si="17"/>
        <v>4639.48</v>
      </c>
    </row>
    <row r="394" ht="29" customHeight="1" spans="1:9">
      <c r="A394" s="34">
        <v>144</v>
      </c>
      <c r="B394" s="34" t="s">
        <v>820</v>
      </c>
      <c r="C394" s="34" t="s">
        <v>821</v>
      </c>
      <c r="D394" s="34" t="s">
        <v>13</v>
      </c>
      <c r="E394" s="44" t="s">
        <v>477</v>
      </c>
      <c r="F394" s="45" t="s">
        <v>674</v>
      </c>
      <c r="G394" s="46">
        <v>2596.65</v>
      </c>
      <c r="H394" s="46">
        <v>2042.83</v>
      </c>
      <c r="I394" s="46">
        <f t="shared" si="17"/>
        <v>4639.48</v>
      </c>
    </row>
    <row r="395" ht="29" customHeight="1" spans="1:9">
      <c r="A395" s="36">
        <v>145</v>
      </c>
      <c r="B395" s="33" t="s">
        <v>822</v>
      </c>
      <c r="C395" s="34" t="s">
        <v>823</v>
      </c>
      <c r="D395" s="34" t="s">
        <v>13</v>
      </c>
      <c r="E395" s="44" t="s">
        <v>477</v>
      </c>
      <c r="F395" s="45" t="s">
        <v>511</v>
      </c>
      <c r="G395" s="46">
        <v>2596.65</v>
      </c>
      <c r="H395" s="46">
        <v>2042.83</v>
      </c>
      <c r="I395" s="46">
        <f t="shared" si="17"/>
        <v>4639.48</v>
      </c>
    </row>
    <row r="396" ht="29" customHeight="1" spans="1:9">
      <c r="A396" s="34">
        <v>146</v>
      </c>
      <c r="B396" s="34" t="s">
        <v>824</v>
      </c>
      <c r="C396" s="34" t="s">
        <v>825</v>
      </c>
      <c r="D396" s="34" t="s">
        <v>13</v>
      </c>
      <c r="E396" s="44" t="s">
        <v>477</v>
      </c>
      <c r="F396" s="45" t="s">
        <v>674</v>
      </c>
      <c r="G396" s="46">
        <v>2596.65</v>
      </c>
      <c r="H396" s="46">
        <v>2042.83</v>
      </c>
      <c r="I396" s="46">
        <f t="shared" si="17"/>
        <v>4639.48</v>
      </c>
    </row>
    <row r="397" ht="29" customHeight="1" spans="1:9">
      <c r="A397" s="34">
        <v>147</v>
      </c>
      <c r="B397" s="34" t="s">
        <v>826</v>
      </c>
      <c r="C397" s="34" t="s">
        <v>827</v>
      </c>
      <c r="D397" s="34" t="s">
        <v>13</v>
      </c>
      <c r="E397" s="44" t="s">
        <v>477</v>
      </c>
      <c r="F397" s="45" t="s">
        <v>674</v>
      </c>
      <c r="G397" s="46">
        <v>2596.65</v>
      </c>
      <c r="H397" s="46">
        <v>2042.83</v>
      </c>
      <c r="I397" s="46">
        <f t="shared" si="17"/>
        <v>4639.48</v>
      </c>
    </row>
    <row r="398" ht="29" customHeight="1" spans="1:9">
      <c r="A398" s="34">
        <v>148</v>
      </c>
      <c r="B398" s="34" t="s">
        <v>828</v>
      </c>
      <c r="C398" s="34" t="s">
        <v>829</v>
      </c>
      <c r="D398" s="34" t="s">
        <v>13</v>
      </c>
      <c r="E398" s="44" t="s">
        <v>477</v>
      </c>
      <c r="F398" s="45" t="s">
        <v>674</v>
      </c>
      <c r="G398" s="46">
        <v>2596.65</v>
      </c>
      <c r="H398" s="46">
        <v>2042.83</v>
      </c>
      <c r="I398" s="46">
        <f t="shared" si="17"/>
        <v>4639.48</v>
      </c>
    </row>
    <row r="399" ht="29" customHeight="1" spans="1:9">
      <c r="A399" s="34">
        <v>149</v>
      </c>
      <c r="B399" s="34" t="s">
        <v>830</v>
      </c>
      <c r="C399" s="34" t="s">
        <v>831</v>
      </c>
      <c r="D399" s="34" t="s">
        <v>13</v>
      </c>
      <c r="E399" s="44" t="s">
        <v>477</v>
      </c>
      <c r="F399" s="45" t="s">
        <v>674</v>
      </c>
      <c r="G399" s="46">
        <v>2596.65</v>
      </c>
      <c r="H399" s="46">
        <v>2042.83</v>
      </c>
      <c r="I399" s="46">
        <f t="shared" si="17"/>
        <v>4639.48</v>
      </c>
    </row>
    <row r="400" ht="29" customHeight="1" spans="1:9">
      <c r="A400" s="34">
        <v>150</v>
      </c>
      <c r="B400" s="34" t="s">
        <v>832</v>
      </c>
      <c r="C400" s="34" t="s">
        <v>833</v>
      </c>
      <c r="D400" s="34" t="s">
        <v>13</v>
      </c>
      <c r="E400" s="44" t="s">
        <v>477</v>
      </c>
      <c r="F400" s="44" t="s">
        <v>674</v>
      </c>
      <c r="G400" s="46">
        <v>2596.65</v>
      </c>
      <c r="H400" s="46">
        <v>2042.83</v>
      </c>
      <c r="I400" s="46">
        <f t="shared" si="17"/>
        <v>4639.48</v>
      </c>
    </row>
    <row r="401" ht="29" customHeight="1" spans="1:9">
      <c r="A401" s="32" t="s">
        <v>834</v>
      </c>
      <c r="B401" s="32"/>
      <c r="C401" s="32"/>
      <c r="D401" s="32"/>
      <c r="E401" s="32"/>
      <c r="F401" s="32"/>
      <c r="G401" s="42"/>
      <c r="H401" s="43"/>
      <c r="I401" s="43"/>
    </row>
    <row r="402" ht="29" customHeight="1" spans="1:9">
      <c r="A402" s="12">
        <v>1</v>
      </c>
      <c r="B402" s="12" t="s">
        <v>835</v>
      </c>
      <c r="C402" s="12" t="s">
        <v>836</v>
      </c>
      <c r="D402" s="34" t="s">
        <v>31</v>
      </c>
      <c r="E402" s="34" t="s">
        <v>103</v>
      </c>
      <c r="F402" s="34" t="s">
        <v>837</v>
      </c>
      <c r="G402" s="54">
        <v>2596.65</v>
      </c>
      <c r="H402" s="24">
        <v>2042.83</v>
      </c>
      <c r="I402" s="24">
        <v>4639.48</v>
      </c>
    </row>
    <row r="403" ht="29" customHeight="1" spans="1:9">
      <c r="A403" s="12">
        <v>2</v>
      </c>
      <c r="B403" s="12" t="s">
        <v>838</v>
      </c>
      <c r="C403" s="12" t="s">
        <v>839</v>
      </c>
      <c r="D403" s="34" t="s">
        <v>13</v>
      </c>
      <c r="E403" s="34" t="s">
        <v>103</v>
      </c>
      <c r="F403" s="34" t="s">
        <v>840</v>
      </c>
      <c r="G403" s="54">
        <v>2596.65</v>
      </c>
      <c r="H403" s="24">
        <v>2042.83</v>
      </c>
      <c r="I403" s="24">
        <v>4639.48</v>
      </c>
    </row>
    <row r="404" ht="29" customHeight="1" spans="1:9">
      <c r="A404" s="17">
        <v>3</v>
      </c>
      <c r="B404" s="17" t="s">
        <v>841</v>
      </c>
      <c r="C404" s="12" t="s">
        <v>438</v>
      </c>
      <c r="D404" s="34" t="s">
        <v>13</v>
      </c>
      <c r="E404" s="34" t="s">
        <v>842</v>
      </c>
      <c r="F404" s="34" t="s">
        <v>843</v>
      </c>
      <c r="G404" s="54">
        <v>981.747123287671</v>
      </c>
      <c r="H404" s="24">
        <v>772.357643835617</v>
      </c>
      <c r="I404" s="24">
        <v>1754.10476712329</v>
      </c>
    </row>
    <row r="405" ht="29" customHeight="1" spans="1:9">
      <c r="A405" s="18"/>
      <c r="B405" s="18"/>
      <c r="C405" s="12" t="s">
        <v>844</v>
      </c>
      <c r="D405" s="34" t="s">
        <v>31</v>
      </c>
      <c r="E405" s="34" t="s">
        <v>845</v>
      </c>
      <c r="F405" s="34" t="s">
        <v>846</v>
      </c>
      <c r="G405" s="54">
        <v>1614.90287671233</v>
      </c>
      <c r="H405" s="24">
        <v>1270.47235616438</v>
      </c>
      <c r="I405" s="24">
        <v>2885.37523287671</v>
      </c>
    </row>
    <row r="406" ht="29" customHeight="1" spans="1:9">
      <c r="A406" s="12">
        <v>4</v>
      </c>
      <c r="B406" s="12" t="s">
        <v>847</v>
      </c>
      <c r="C406" s="12" t="s">
        <v>848</v>
      </c>
      <c r="D406" s="34" t="s">
        <v>13</v>
      </c>
      <c r="E406" s="34" t="s">
        <v>103</v>
      </c>
      <c r="F406" s="34" t="s">
        <v>849</v>
      </c>
      <c r="G406" s="54">
        <v>2596.65</v>
      </c>
      <c r="H406" s="24">
        <v>2042.83</v>
      </c>
      <c r="I406" s="24">
        <v>4639.48</v>
      </c>
    </row>
    <row r="407" ht="29" customHeight="1" spans="1:9">
      <c r="A407" s="12">
        <v>5</v>
      </c>
      <c r="B407" s="12" t="s">
        <v>850</v>
      </c>
      <c r="C407" s="12" t="s">
        <v>851</v>
      </c>
      <c r="D407" s="34" t="s">
        <v>13</v>
      </c>
      <c r="E407" s="34" t="s">
        <v>103</v>
      </c>
      <c r="F407" s="34" t="s">
        <v>852</v>
      </c>
      <c r="G407" s="54">
        <v>2596.65</v>
      </c>
      <c r="H407" s="24">
        <v>2042.83</v>
      </c>
      <c r="I407" s="24">
        <v>4639.48</v>
      </c>
    </row>
    <row r="408" ht="29" customHeight="1" spans="1:9">
      <c r="A408" s="12">
        <v>6</v>
      </c>
      <c r="B408" s="12" t="s">
        <v>853</v>
      </c>
      <c r="C408" s="12" t="s">
        <v>854</v>
      </c>
      <c r="D408" s="34" t="s">
        <v>13</v>
      </c>
      <c r="E408" s="34" t="s">
        <v>103</v>
      </c>
      <c r="F408" s="34" t="s">
        <v>855</v>
      </c>
      <c r="G408" s="54">
        <v>2596.65</v>
      </c>
      <c r="H408" s="24">
        <v>2042.83</v>
      </c>
      <c r="I408" s="24">
        <v>4639.48</v>
      </c>
    </row>
    <row r="409" ht="29" customHeight="1" spans="1:9">
      <c r="A409" s="17">
        <v>7</v>
      </c>
      <c r="B409" s="17" t="s">
        <v>856</v>
      </c>
      <c r="C409" s="12" t="s">
        <v>857</v>
      </c>
      <c r="D409" s="34" t="s">
        <v>13</v>
      </c>
      <c r="E409" s="34" t="s">
        <v>858</v>
      </c>
      <c r="F409" s="34" t="s">
        <v>859</v>
      </c>
      <c r="G409" s="54">
        <v>1081.34465753425</v>
      </c>
      <c r="H409" s="24">
        <v>850.712767123288</v>
      </c>
      <c r="I409" s="24">
        <v>1932.05742465753</v>
      </c>
    </row>
    <row r="410" ht="29" customHeight="1" spans="1:9">
      <c r="A410" s="18"/>
      <c r="B410" s="18"/>
      <c r="C410" s="12" t="s">
        <v>860</v>
      </c>
      <c r="D410" s="34" t="s">
        <v>13</v>
      </c>
      <c r="E410" s="34" t="s">
        <v>861</v>
      </c>
      <c r="F410" s="34" t="s">
        <v>862</v>
      </c>
      <c r="G410" s="54">
        <v>1515.30534246575</v>
      </c>
      <c r="H410" s="24">
        <v>1192.11723287671</v>
      </c>
      <c r="I410" s="24">
        <v>2707.42257534247</v>
      </c>
    </row>
    <row r="411" ht="29" customHeight="1" spans="1:9">
      <c r="A411" s="12">
        <v>8</v>
      </c>
      <c r="B411" s="12" t="s">
        <v>863</v>
      </c>
      <c r="C411" s="12" t="s">
        <v>864</v>
      </c>
      <c r="D411" s="34" t="s">
        <v>13</v>
      </c>
      <c r="E411" s="34" t="s">
        <v>103</v>
      </c>
      <c r="F411" s="34" t="s">
        <v>865</v>
      </c>
      <c r="G411" s="54">
        <v>2596.65</v>
      </c>
      <c r="H411" s="24">
        <v>2042.83</v>
      </c>
      <c r="I411" s="24">
        <v>4639.48</v>
      </c>
    </row>
    <row r="412" ht="29" customHeight="1" spans="1:9">
      <c r="A412" s="12">
        <v>9</v>
      </c>
      <c r="B412" s="12" t="s">
        <v>866</v>
      </c>
      <c r="C412" s="12" t="s">
        <v>867</v>
      </c>
      <c r="D412" s="34" t="s">
        <v>13</v>
      </c>
      <c r="E412" s="34" t="s">
        <v>103</v>
      </c>
      <c r="F412" s="34" t="s">
        <v>868</v>
      </c>
      <c r="G412" s="54">
        <v>2596.65</v>
      </c>
      <c r="H412" s="24">
        <v>2042.83</v>
      </c>
      <c r="I412" s="24">
        <v>4639.48</v>
      </c>
    </row>
    <row r="413" ht="29" customHeight="1" spans="1:9">
      <c r="A413" s="12">
        <v>10</v>
      </c>
      <c r="B413" s="12" t="s">
        <v>869</v>
      </c>
      <c r="C413" s="12" t="s">
        <v>870</v>
      </c>
      <c r="D413" s="34" t="s">
        <v>13</v>
      </c>
      <c r="E413" s="34" t="s">
        <v>103</v>
      </c>
      <c r="F413" s="34" t="s">
        <v>871</v>
      </c>
      <c r="G413" s="54">
        <v>2596.65</v>
      </c>
      <c r="H413" s="24">
        <v>2042.83</v>
      </c>
      <c r="I413" s="24">
        <v>4639.48</v>
      </c>
    </row>
    <row r="414" ht="29" customHeight="1" spans="1:9">
      <c r="A414" s="12">
        <v>11</v>
      </c>
      <c r="B414" s="12" t="s">
        <v>872</v>
      </c>
      <c r="C414" s="12" t="s">
        <v>873</v>
      </c>
      <c r="D414" s="34" t="s">
        <v>13</v>
      </c>
      <c r="E414" s="34" t="s">
        <v>103</v>
      </c>
      <c r="F414" s="34" t="s">
        <v>859</v>
      </c>
      <c r="G414" s="54">
        <v>2596.65</v>
      </c>
      <c r="H414" s="24">
        <v>2042.83</v>
      </c>
      <c r="I414" s="24">
        <v>4639.48</v>
      </c>
    </row>
    <row r="415" ht="29" customHeight="1" spans="1:9">
      <c r="A415" s="12">
        <v>12</v>
      </c>
      <c r="B415" s="12" t="s">
        <v>874</v>
      </c>
      <c r="C415" s="12" t="s">
        <v>875</v>
      </c>
      <c r="D415" s="34" t="s">
        <v>13</v>
      </c>
      <c r="E415" s="34" t="s">
        <v>103</v>
      </c>
      <c r="F415" s="34" t="s">
        <v>859</v>
      </c>
      <c r="G415" s="54">
        <v>2596.65</v>
      </c>
      <c r="H415" s="24">
        <v>2042.83</v>
      </c>
      <c r="I415" s="24">
        <v>4639.48</v>
      </c>
    </row>
    <row r="416" ht="29" customHeight="1" spans="1:9">
      <c r="A416" s="12">
        <v>13</v>
      </c>
      <c r="B416" s="12" t="s">
        <v>876</v>
      </c>
      <c r="C416" s="12" t="s">
        <v>877</v>
      </c>
      <c r="D416" s="34" t="s">
        <v>13</v>
      </c>
      <c r="E416" s="34" t="s">
        <v>103</v>
      </c>
      <c r="F416" s="34" t="s">
        <v>859</v>
      </c>
      <c r="G416" s="54">
        <v>2596.65</v>
      </c>
      <c r="H416" s="24">
        <v>2042.83</v>
      </c>
      <c r="I416" s="24">
        <v>4639.48</v>
      </c>
    </row>
    <row r="417" ht="29" customHeight="1" spans="1:9">
      <c r="A417" s="12">
        <v>14</v>
      </c>
      <c r="B417" s="12" t="s">
        <v>878</v>
      </c>
      <c r="C417" s="12" t="s">
        <v>879</v>
      </c>
      <c r="D417" s="34" t="s">
        <v>13</v>
      </c>
      <c r="E417" s="34" t="s">
        <v>103</v>
      </c>
      <c r="F417" s="34" t="s">
        <v>859</v>
      </c>
      <c r="G417" s="54">
        <v>2596.65</v>
      </c>
      <c r="H417" s="24">
        <v>2042.83</v>
      </c>
      <c r="I417" s="24">
        <v>4639.48</v>
      </c>
    </row>
    <row r="418" ht="29" customHeight="1" spans="1:9">
      <c r="A418" s="12">
        <v>15</v>
      </c>
      <c r="B418" s="12" t="s">
        <v>880</v>
      </c>
      <c r="C418" s="12" t="s">
        <v>881</v>
      </c>
      <c r="D418" s="34" t="s">
        <v>13</v>
      </c>
      <c r="E418" s="34" t="s">
        <v>103</v>
      </c>
      <c r="F418" s="34" t="s">
        <v>882</v>
      </c>
      <c r="G418" s="54">
        <v>2596.65</v>
      </c>
      <c r="H418" s="24">
        <v>2042.83</v>
      </c>
      <c r="I418" s="24">
        <v>4639.48</v>
      </c>
    </row>
    <row r="419" ht="29" customHeight="1" spans="1:9">
      <c r="A419" s="17">
        <v>16</v>
      </c>
      <c r="B419" s="17" t="s">
        <v>883</v>
      </c>
      <c r="C419" s="12" t="s">
        <v>884</v>
      </c>
      <c r="D419" s="34" t="s">
        <v>13</v>
      </c>
      <c r="E419" s="34" t="s">
        <v>885</v>
      </c>
      <c r="F419" s="34" t="s">
        <v>886</v>
      </c>
      <c r="G419" s="54">
        <v>2532.62301369863</v>
      </c>
      <c r="H419" s="24">
        <v>1992.45884931507</v>
      </c>
      <c r="I419" s="24">
        <v>4525.0818630137</v>
      </c>
    </row>
    <row r="420" ht="29" customHeight="1" spans="1:9">
      <c r="A420" s="18"/>
      <c r="B420" s="18"/>
      <c r="C420" s="12" t="s">
        <v>887</v>
      </c>
      <c r="D420" s="34" t="s">
        <v>31</v>
      </c>
      <c r="E420" s="34" t="s">
        <v>888</v>
      </c>
      <c r="F420" s="34" t="s">
        <v>889</v>
      </c>
      <c r="G420" s="54">
        <v>64.0269863013699</v>
      </c>
      <c r="H420" s="24">
        <v>50.3711506849315</v>
      </c>
      <c r="I420" s="24">
        <v>114.398136986301</v>
      </c>
    </row>
    <row r="421" ht="29" customHeight="1" spans="1:9">
      <c r="A421" s="17">
        <v>17</v>
      </c>
      <c r="B421" s="17" t="s">
        <v>890</v>
      </c>
      <c r="C421" s="12" t="s">
        <v>891</v>
      </c>
      <c r="D421" s="34" t="s">
        <v>13</v>
      </c>
      <c r="E421" s="34" t="s">
        <v>892</v>
      </c>
      <c r="F421" s="34" t="s">
        <v>893</v>
      </c>
      <c r="G421" s="54">
        <v>931.948356164384</v>
      </c>
      <c r="H421" s="24">
        <v>733.180082191781</v>
      </c>
      <c r="I421" s="24">
        <v>1665.12843835616</v>
      </c>
    </row>
    <row r="422" ht="29" customHeight="1" spans="1:9">
      <c r="A422" s="18"/>
      <c r="B422" s="18"/>
      <c r="C422" s="12" t="s">
        <v>894</v>
      </c>
      <c r="D422" s="34" t="s">
        <v>13</v>
      </c>
      <c r="E422" s="34" t="s">
        <v>895</v>
      </c>
      <c r="F422" s="34" t="s">
        <v>896</v>
      </c>
      <c r="G422" s="54">
        <v>1664.70164383562</v>
      </c>
      <c r="H422" s="24">
        <v>1309.64991780822</v>
      </c>
      <c r="I422" s="24">
        <v>2974.35156164384</v>
      </c>
    </row>
    <row r="423" ht="29" customHeight="1" spans="1:9">
      <c r="A423" s="12">
        <v>18</v>
      </c>
      <c r="B423" s="12" t="s">
        <v>897</v>
      </c>
      <c r="C423" s="12" t="s">
        <v>898</v>
      </c>
      <c r="D423" s="34" t="s">
        <v>13</v>
      </c>
      <c r="E423" s="34" t="s">
        <v>103</v>
      </c>
      <c r="F423" s="34" t="s">
        <v>899</v>
      </c>
      <c r="G423" s="54">
        <v>2596.65</v>
      </c>
      <c r="H423" s="24">
        <v>2042.83</v>
      </c>
      <c r="I423" s="24">
        <v>4639.48</v>
      </c>
    </row>
    <row r="424" ht="29" customHeight="1" spans="1:9">
      <c r="A424" s="12">
        <v>19</v>
      </c>
      <c r="B424" s="12" t="s">
        <v>900</v>
      </c>
      <c r="C424" s="12" t="s">
        <v>901</v>
      </c>
      <c r="D424" s="34" t="s">
        <v>31</v>
      </c>
      <c r="E424" s="34" t="s">
        <v>103</v>
      </c>
      <c r="F424" s="34" t="s">
        <v>859</v>
      </c>
      <c r="G424" s="54">
        <v>2596.65</v>
      </c>
      <c r="H424" s="24">
        <v>2042.83</v>
      </c>
      <c r="I424" s="24">
        <v>4639.48</v>
      </c>
    </row>
    <row r="425" ht="29" customHeight="1" spans="1:9">
      <c r="A425" s="12">
        <v>20</v>
      </c>
      <c r="B425" s="12" t="s">
        <v>902</v>
      </c>
      <c r="C425" s="12" t="s">
        <v>903</v>
      </c>
      <c r="D425" s="34" t="s">
        <v>13</v>
      </c>
      <c r="E425" s="34" t="s">
        <v>103</v>
      </c>
      <c r="F425" s="34" t="s">
        <v>904</v>
      </c>
      <c r="G425" s="54">
        <v>2596.65</v>
      </c>
      <c r="H425" s="24">
        <v>2042.83</v>
      </c>
      <c r="I425" s="24">
        <v>4639.48</v>
      </c>
    </row>
    <row r="426" ht="29" customHeight="1" spans="1:9">
      <c r="A426" s="12">
        <v>21</v>
      </c>
      <c r="B426" s="12" t="s">
        <v>905</v>
      </c>
      <c r="C426" s="12" t="s">
        <v>906</v>
      </c>
      <c r="D426" s="34" t="s">
        <v>13</v>
      </c>
      <c r="E426" s="34" t="s">
        <v>103</v>
      </c>
      <c r="F426" s="34" t="s">
        <v>907</v>
      </c>
      <c r="G426" s="54">
        <v>2596.65</v>
      </c>
      <c r="H426" s="24">
        <v>2042.83</v>
      </c>
      <c r="I426" s="24">
        <v>4639.48</v>
      </c>
    </row>
    <row r="427" ht="29" customHeight="1" spans="1:9">
      <c r="A427" s="12">
        <v>22</v>
      </c>
      <c r="B427" s="12" t="s">
        <v>908</v>
      </c>
      <c r="C427" s="12" t="s">
        <v>909</v>
      </c>
      <c r="D427" s="34" t="s">
        <v>13</v>
      </c>
      <c r="E427" s="34" t="s">
        <v>103</v>
      </c>
      <c r="F427" s="34" t="s">
        <v>859</v>
      </c>
      <c r="G427" s="54">
        <v>2596.65</v>
      </c>
      <c r="H427" s="24">
        <v>2042.83</v>
      </c>
      <c r="I427" s="24">
        <v>4639.48</v>
      </c>
    </row>
    <row r="428" ht="29" customHeight="1" spans="1:9">
      <c r="A428" s="12">
        <v>23</v>
      </c>
      <c r="B428" s="12" t="s">
        <v>910</v>
      </c>
      <c r="C428" s="12" t="s">
        <v>911</v>
      </c>
      <c r="D428" s="34" t="s">
        <v>31</v>
      </c>
      <c r="E428" s="34" t="s">
        <v>103</v>
      </c>
      <c r="F428" s="34" t="s">
        <v>912</v>
      </c>
      <c r="G428" s="54">
        <v>2596.65</v>
      </c>
      <c r="H428" s="24">
        <v>2042.83</v>
      </c>
      <c r="I428" s="24">
        <v>4639.48</v>
      </c>
    </row>
    <row r="429" ht="29" customHeight="1" spans="1:9">
      <c r="A429" s="12">
        <v>24</v>
      </c>
      <c r="B429" s="12" t="s">
        <v>913</v>
      </c>
      <c r="C429" s="12" t="s">
        <v>914</v>
      </c>
      <c r="D429" s="34" t="s">
        <v>13</v>
      </c>
      <c r="E429" s="34" t="s">
        <v>103</v>
      </c>
      <c r="F429" s="34" t="s">
        <v>859</v>
      </c>
      <c r="G429" s="54">
        <v>2596.65</v>
      </c>
      <c r="H429" s="24">
        <v>2042.83</v>
      </c>
      <c r="I429" s="24">
        <v>4639.48</v>
      </c>
    </row>
    <row r="430" ht="29" customHeight="1" spans="1:9">
      <c r="A430" s="12">
        <v>25</v>
      </c>
      <c r="B430" s="12" t="s">
        <v>915</v>
      </c>
      <c r="C430" s="12" t="s">
        <v>916</v>
      </c>
      <c r="D430" s="34" t="s">
        <v>13</v>
      </c>
      <c r="E430" s="34" t="s">
        <v>103</v>
      </c>
      <c r="F430" s="34" t="s">
        <v>912</v>
      </c>
      <c r="G430" s="54">
        <v>2596.65</v>
      </c>
      <c r="H430" s="24">
        <v>2042.83</v>
      </c>
      <c r="I430" s="24">
        <v>4639.48</v>
      </c>
    </row>
    <row r="431" ht="29" customHeight="1" spans="1:9">
      <c r="A431" s="12">
        <v>26</v>
      </c>
      <c r="B431" s="12" t="s">
        <v>917</v>
      </c>
      <c r="C431" s="12" t="s">
        <v>918</v>
      </c>
      <c r="D431" s="34" t="s">
        <v>13</v>
      </c>
      <c r="E431" s="34" t="s">
        <v>103</v>
      </c>
      <c r="F431" s="34" t="s">
        <v>919</v>
      </c>
      <c r="G431" s="54">
        <v>2596.65</v>
      </c>
      <c r="H431" s="24">
        <v>2042.83</v>
      </c>
      <c r="I431" s="24">
        <v>4639.48</v>
      </c>
    </row>
    <row r="432" ht="29" customHeight="1" spans="1:9">
      <c r="A432" s="17">
        <v>27</v>
      </c>
      <c r="B432" s="17" t="s">
        <v>920</v>
      </c>
      <c r="C432" s="12" t="s">
        <v>921</v>
      </c>
      <c r="D432" s="34" t="s">
        <v>13</v>
      </c>
      <c r="E432" s="34" t="s">
        <v>35</v>
      </c>
      <c r="F432" s="34" t="s">
        <v>922</v>
      </c>
      <c r="G432" s="54">
        <v>782.552054794521</v>
      </c>
      <c r="H432" s="24">
        <v>615.647397260274</v>
      </c>
      <c r="I432" s="24">
        <v>1398.19945205479</v>
      </c>
    </row>
    <row r="433" ht="29" customHeight="1" spans="1:9">
      <c r="A433" s="18"/>
      <c r="B433" s="18"/>
      <c r="C433" s="12" t="s">
        <v>923</v>
      </c>
      <c r="D433" s="34" t="s">
        <v>13</v>
      </c>
      <c r="E433" s="34" t="s">
        <v>924</v>
      </c>
      <c r="F433" s="34" t="s">
        <v>925</v>
      </c>
      <c r="G433" s="54">
        <v>1814.09794520548</v>
      </c>
      <c r="H433" s="24">
        <v>1427.18260273973</v>
      </c>
      <c r="I433" s="24">
        <v>3241.28054794521</v>
      </c>
    </row>
    <row r="434" ht="29" customHeight="1" spans="1:9">
      <c r="A434" s="12">
        <v>28</v>
      </c>
      <c r="B434" s="12" t="s">
        <v>926</v>
      </c>
      <c r="C434" s="12" t="s">
        <v>927</v>
      </c>
      <c r="D434" s="34" t="s">
        <v>13</v>
      </c>
      <c r="E434" s="34" t="s">
        <v>103</v>
      </c>
      <c r="F434" s="34" t="s">
        <v>928</v>
      </c>
      <c r="G434" s="54">
        <v>2596.65</v>
      </c>
      <c r="H434" s="24">
        <v>2042.83</v>
      </c>
      <c r="I434" s="24">
        <v>4639.48</v>
      </c>
    </row>
    <row r="435" ht="29" customHeight="1" spans="1:9">
      <c r="A435" s="17">
        <v>29</v>
      </c>
      <c r="B435" s="17" t="s">
        <v>929</v>
      </c>
      <c r="C435" s="12" t="s">
        <v>930</v>
      </c>
      <c r="D435" s="34" t="s">
        <v>13</v>
      </c>
      <c r="E435" s="34" t="s">
        <v>931</v>
      </c>
      <c r="F435" s="34" t="s">
        <v>859</v>
      </c>
      <c r="G435" s="54">
        <v>562.014657534247</v>
      </c>
      <c r="H435" s="24">
        <v>442.146767123288</v>
      </c>
      <c r="I435" s="24">
        <v>1004.16142465753</v>
      </c>
    </row>
    <row r="436" ht="29" customHeight="1" spans="1:9">
      <c r="A436" s="18"/>
      <c r="B436" s="18"/>
      <c r="C436" s="12" t="s">
        <v>932</v>
      </c>
      <c r="D436" s="34" t="s">
        <v>13</v>
      </c>
      <c r="E436" s="34" t="s">
        <v>933</v>
      </c>
      <c r="F436" s="34" t="s">
        <v>934</v>
      </c>
      <c r="G436" s="54">
        <v>2034.63534246575</v>
      </c>
      <c r="H436" s="24">
        <v>1600.68323287671</v>
      </c>
      <c r="I436" s="24">
        <v>3635.31857534247</v>
      </c>
    </row>
    <row r="437" ht="29" customHeight="1" spans="1:9">
      <c r="A437" s="12">
        <v>30</v>
      </c>
      <c r="B437" s="12" t="s">
        <v>935</v>
      </c>
      <c r="C437" s="12" t="s">
        <v>936</v>
      </c>
      <c r="D437" s="34" t="s">
        <v>13</v>
      </c>
      <c r="E437" s="34" t="s">
        <v>103</v>
      </c>
      <c r="F437" s="34" t="s">
        <v>859</v>
      </c>
      <c r="G437" s="54">
        <v>2596.65</v>
      </c>
      <c r="H437" s="24">
        <v>2042.83</v>
      </c>
      <c r="I437" s="24">
        <v>4639.48</v>
      </c>
    </row>
    <row r="438" ht="29" customHeight="1" spans="1:9">
      <c r="A438" s="12">
        <v>31</v>
      </c>
      <c r="B438" s="12" t="s">
        <v>937</v>
      </c>
      <c r="C438" s="12" t="s">
        <v>938</v>
      </c>
      <c r="D438" s="34" t="s">
        <v>13</v>
      </c>
      <c r="E438" s="34" t="s">
        <v>103</v>
      </c>
      <c r="F438" s="34" t="s">
        <v>939</v>
      </c>
      <c r="G438" s="54">
        <v>2596.65</v>
      </c>
      <c r="H438" s="24">
        <v>2042.83</v>
      </c>
      <c r="I438" s="24">
        <v>4639.48</v>
      </c>
    </row>
    <row r="439" ht="29" customHeight="1" spans="1:9">
      <c r="A439" s="12">
        <v>32</v>
      </c>
      <c r="B439" s="12" t="s">
        <v>940</v>
      </c>
      <c r="C439" s="12" t="s">
        <v>941</v>
      </c>
      <c r="D439" s="34" t="s">
        <v>13</v>
      </c>
      <c r="E439" s="34" t="s">
        <v>103</v>
      </c>
      <c r="F439" s="34" t="s">
        <v>859</v>
      </c>
      <c r="G439" s="54">
        <v>2596.65</v>
      </c>
      <c r="H439" s="24">
        <v>2042.83</v>
      </c>
      <c r="I439" s="24">
        <v>4639.48</v>
      </c>
    </row>
    <row r="440" ht="29" customHeight="1" spans="1:9">
      <c r="A440" s="12">
        <v>33</v>
      </c>
      <c r="B440" s="12" t="s">
        <v>942</v>
      </c>
      <c r="C440" s="12" t="s">
        <v>943</v>
      </c>
      <c r="D440" s="34" t="s">
        <v>31</v>
      </c>
      <c r="E440" s="34" t="s">
        <v>103</v>
      </c>
      <c r="F440" s="34" t="s">
        <v>859</v>
      </c>
      <c r="G440" s="54">
        <v>2596.65</v>
      </c>
      <c r="H440" s="24">
        <v>2042.83</v>
      </c>
      <c r="I440" s="24">
        <v>4639.48</v>
      </c>
    </row>
    <row r="441" ht="29" customHeight="1" spans="1:9">
      <c r="A441" s="12">
        <v>34</v>
      </c>
      <c r="B441" s="12" t="s">
        <v>944</v>
      </c>
      <c r="C441" s="12" t="s">
        <v>945</v>
      </c>
      <c r="D441" s="34" t="s">
        <v>31</v>
      </c>
      <c r="E441" s="34" t="s">
        <v>103</v>
      </c>
      <c r="F441" s="34" t="s">
        <v>946</v>
      </c>
      <c r="G441" s="54">
        <v>2596.65</v>
      </c>
      <c r="H441" s="24">
        <v>2042.83</v>
      </c>
      <c r="I441" s="24">
        <v>4639.48</v>
      </c>
    </row>
    <row r="442" ht="29" customHeight="1" spans="1:9">
      <c r="A442" s="12">
        <v>35</v>
      </c>
      <c r="B442" s="12" t="s">
        <v>947</v>
      </c>
      <c r="C442" s="12" t="s">
        <v>948</v>
      </c>
      <c r="D442" s="34" t="s">
        <v>31</v>
      </c>
      <c r="E442" s="34" t="s">
        <v>103</v>
      </c>
      <c r="F442" s="34" t="s">
        <v>949</v>
      </c>
      <c r="G442" s="54">
        <v>2596.65</v>
      </c>
      <c r="H442" s="24">
        <v>2042.83</v>
      </c>
      <c r="I442" s="24">
        <v>4639.48</v>
      </c>
    </row>
    <row r="443" ht="29" customHeight="1" spans="1:9">
      <c r="A443" s="12">
        <v>36</v>
      </c>
      <c r="B443" s="12" t="s">
        <v>950</v>
      </c>
      <c r="C443" s="12" t="s">
        <v>951</v>
      </c>
      <c r="D443" s="34" t="s">
        <v>31</v>
      </c>
      <c r="E443" s="34" t="s">
        <v>103</v>
      </c>
      <c r="F443" s="34" t="s">
        <v>952</v>
      </c>
      <c r="G443" s="54">
        <v>2596.65</v>
      </c>
      <c r="H443" s="24">
        <v>2042.83</v>
      </c>
      <c r="I443" s="24">
        <v>4639.48</v>
      </c>
    </row>
    <row r="444" ht="29" customHeight="1" spans="1:9">
      <c r="A444" s="12">
        <v>37</v>
      </c>
      <c r="B444" s="12" t="s">
        <v>953</v>
      </c>
      <c r="C444" s="12" t="s">
        <v>954</v>
      </c>
      <c r="D444" s="34" t="s">
        <v>13</v>
      </c>
      <c r="E444" s="34" t="s">
        <v>103</v>
      </c>
      <c r="F444" s="34" t="s">
        <v>859</v>
      </c>
      <c r="G444" s="54">
        <v>2596.65</v>
      </c>
      <c r="H444" s="24">
        <v>2042.83</v>
      </c>
      <c r="I444" s="24">
        <v>4639.48</v>
      </c>
    </row>
    <row r="445" ht="29" customHeight="1" spans="1:9">
      <c r="A445" s="12">
        <v>38</v>
      </c>
      <c r="B445" s="12" t="s">
        <v>955</v>
      </c>
      <c r="C445" s="12" t="s">
        <v>956</v>
      </c>
      <c r="D445" s="34" t="s">
        <v>13</v>
      </c>
      <c r="E445" s="34" t="s">
        <v>103</v>
      </c>
      <c r="F445" s="34" t="s">
        <v>859</v>
      </c>
      <c r="G445" s="54">
        <v>2596.65</v>
      </c>
      <c r="H445" s="24">
        <v>2042.83</v>
      </c>
      <c r="I445" s="24">
        <v>4639.48</v>
      </c>
    </row>
    <row r="446" ht="29" customHeight="1" spans="1:9">
      <c r="A446" s="12">
        <v>39</v>
      </c>
      <c r="B446" s="12" t="s">
        <v>957</v>
      </c>
      <c r="C446" s="12" t="s">
        <v>958</v>
      </c>
      <c r="D446" s="34" t="s">
        <v>13</v>
      </c>
      <c r="E446" s="34" t="s">
        <v>103</v>
      </c>
      <c r="F446" s="34" t="s">
        <v>959</v>
      </c>
      <c r="G446" s="54">
        <v>2596.65</v>
      </c>
      <c r="H446" s="24">
        <v>2042.83</v>
      </c>
      <c r="I446" s="24">
        <v>4639.48</v>
      </c>
    </row>
    <row r="447" ht="29" customHeight="1" spans="1:9">
      <c r="A447" s="12">
        <v>40</v>
      </c>
      <c r="B447" s="12" t="s">
        <v>960</v>
      </c>
      <c r="C447" s="12" t="s">
        <v>961</v>
      </c>
      <c r="D447" s="34" t="s">
        <v>13</v>
      </c>
      <c r="E447" s="34" t="s">
        <v>103</v>
      </c>
      <c r="F447" s="34" t="s">
        <v>962</v>
      </c>
      <c r="G447" s="54">
        <v>2596.65</v>
      </c>
      <c r="H447" s="24">
        <v>2042.83</v>
      </c>
      <c r="I447" s="24">
        <v>4639.48</v>
      </c>
    </row>
    <row r="448" ht="29" customHeight="1" spans="1:9">
      <c r="A448" s="12">
        <v>41</v>
      </c>
      <c r="B448" s="12" t="s">
        <v>963</v>
      </c>
      <c r="C448" s="12" t="s">
        <v>964</v>
      </c>
      <c r="D448" s="34" t="s">
        <v>13</v>
      </c>
      <c r="E448" s="34" t="s">
        <v>103</v>
      </c>
      <c r="F448" s="34" t="s">
        <v>965</v>
      </c>
      <c r="G448" s="54">
        <v>2596.65</v>
      </c>
      <c r="H448" s="24">
        <v>2042.83</v>
      </c>
      <c r="I448" s="24">
        <v>4639.48</v>
      </c>
    </row>
    <row r="449" ht="29" customHeight="1" spans="1:9">
      <c r="A449" s="12">
        <v>42</v>
      </c>
      <c r="B449" s="12" t="s">
        <v>966</v>
      </c>
      <c r="C449" s="12" t="s">
        <v>967</v>
      </c>
      <c r="D449" s="34" t="s">
        <v>13</v>
      </c>
      <c r="E449" s="34" t="s">
        <v>103</v>
      </c>
      <c r="F449" s="34" t="s">
        <v>859</v>
      </c>
      <c r="G449" s="54">
        <v>2596.65</v>
      </c>
      <c r="H449" s="24">
        <v>2042.83</v>
      </c>
      <c r="I449" s="24">
        <v>4639.48</v>
      </c>
    </row>
    <row r="450" ht="29" customHeight="1" spans="1:9">
      <c r="A450" s="12">
        <v>43</v>
      </c>
      <c r="B450" s="12" t="s">
        <v>968</v>
      </c>
      <c r="C450" s="12" t="s">
        <v>969</v>
      </c>
      <c r="D450" s="34" t="s">
        <v>13</v>
      </c>
      <c r="E450" s="34" t="s">
        <v>103</v>
      </c>
      <c r="F450" s="34" t="s">
        <v>859</v>
      </c>
      <c r="G450" s="54">
        <v>2596.65</v>
      </c>
      <c r="H450" s="24">
        <v>2042.83</v>
      </c>
      <c r="I450" s="24">
        <v>4639.48</v>
      </c>
    </row>
    <row r="451" ht="29" customHeight="1" spans="1:9">
      <c r="A451" s="12">
        <v>44</v>
      </c>
      <c r="B451" s="12" t="s">
        <v>970</v>
      </c>
      <c r="C451" s="12" t="s">
        <v>971</v>
      </c>
      <c r="D451" s="34" t="s">
        <v>13</v>
      </c>
      <c r="E451" s="34" t="s">
        <v>103</v>
      </c>
      <c r="F451" s="34" t="s">
        <v>972</v>
      </c>
      <c r="G451" s="54">
        <v>2596.65</v>
      </c>
      <c r="H451" s="24">
        <v>2042.83</v>
      </c>
      <c r="I451" s="24">
        <v>4639.48</v>
      </c>
    </row>
    <row r="452" ht="29" customHeight="1" spans="1:9">
      <c r="A452" s="17">
        <v>45</v>
      </c>
      <c r="B452" s="17" t="s">
        <v>973</v>
      </c>
      <c r="C452" s="12" t="s">
        <v>84</v>
      </c>
      <c r="D452" s="34" t="s">
        <v>13</v>
      </c>
      <c r="E452" s="34" t="s">
        <v>974</v>
      </c>
      <c r="F452" s="34" t="s">
        <v>975</v>
      </c>
      <c r="G452" s="54">
        <v>419.732465753425</v>
      </c>
      <c r="H452" s="24">
        <v>330.210876712329</v>
      </c>
      <c r="I452" s="24">
        <v>749.943342465753</v>
      </c>
    </row>
    <row r="453" ht="29" customHeight="1" spans="1:9">
      <c r="A453" s="18"/>
      <c r="B453" s="18"/>
      <c r="C453" s="12" t="s">
        <v>976</v>
      </c>
      <c r="D453" s="34" t="s">
        <v>13</v>
      </c>
      <c r="E453" s="34" t="s">
        <v>977</v>
      </c>
      <c r="F453" s="34" t="s">
        <v>978</v>
      </c>
      <c r="G453" s="54">
        <v>2176.91753424658</v>
      </c>
      <c r="H453" s="24">
        <v>1712.61912328767</v>
      </c>
      <c r="I453" s="24">
        <v>3889.53665753425</v>
      </c>
    </row>
    <row r="454" ht="29" customHeight="1" spans="1:9">
      <c r="A454" s="12">
        <v>46</v>
      </c>
      <c r="B454" s="12" t="s">
        <v>979</v>
      </c>
      <c r="C454" s="12" t="s">
        <v>980</v>
      </c>
      <c r="D454" s="34" t="s">
        <v>13</v>
      </c>
      <c r="E454" s="34" t="s">
        <v>103</v>
      </c>
      <c r="F454" s="34" t="s">
        <v>981</v>
      </c>
      <c r="G454" s="54">
        <v>2596.65</v>
      </c>
      <c r="H454" s="24">
        <v>2042.83</v>
      </c>
      <c r="I454" s="24">
        <v>4639.48</v>
      </c>
    </row>
    <row r="455" ht="29" customHeight="1" spans="1:9">
      <c r="A455" s="12">
        <v>47</v>
      </c>
      <c r="B455" s="12" t="s">
        <v>982</v>
      </c>
      <c r="C455" s="12" t="s">
        <v>983</v>
      </c>
      <c r="D455" s="34" t="s">
        <v>13</v>
      </c>
      <c r="E455" s="34" t="s">
        <v>103</v>
      </c>
      <c r="F455" s="34" t="s">
        <v>859</v>
      </c>
      <c r="G455" s="54">
        <v>2596.65</v>
      </c>
      <c r="H455" s="24">
        <v>2042.83</v>
      </c>
      <c r="I455" s="24">
        <v>4639.48</v>
      </c>
    </row>
    <row r="456" ht="29" customHeight="1" spans="1:9">
      <c r="A456" s="12">
        <v>48</v>
      </c>
      <c r="B456" s="12" t="s">
        <v>984</v>
      </c>
      <c r="C456" s="12" t="s">
        <v>985</v>
      </c>
      <c r="D456" s="34" t="s">
        <v>31</v>
      </c>
      <c r="E456" s="34" t="s">
        <v>103</v>
      </c>
      <c r="F456" s="34" t="s">
        <v>859</v>
      </c>
      <c r="G456" s="54">
        <v>2596.65</v>
      </c>
      <c r="H456" s="24">
        <v>2042.83</v>
      </c>
      <c r="I456" s="24">
        <v>4639.48</v>
      </c>
    </row>
    <row r="457" ht="29" customHeight="1" spans="1:9">
      <c r="A457" s="12">
        <v>49</v>
      </c>
      <c r="B457" s="12" t="s">
        <v>986</v>
      </c>
      <c r="C457" s="12" t="s">
        <v>987</v>
      </c>
      <c r="D457" s="34" t="s">
        <v>13</v>
      </c>
      <c r="E457" s="34" t="s">
        <v>103</v>
      </c>
      <c r="F457" s="34" t="s">
        <v>859</v>
      </c>
      <c r="G457" s="54">
        <v>2596.65</v>
      </c>
      <c r="H457" s="24">
        <v>2042.83</v>
      </c>
      <c r="I457" s="24">
        <v>4639.48</v>
      </c>
    </row>
    <row r="458" ht="29" customHeight="1" spans="1:9">
      <c r="A458" s="12">
        <v>50</v>
      </c>
      <c r="B458" s="12" t="s">
        <v>988</v>
      </c>
      <c r="C458" s="12" t="s">
        <v>989</v>
      </c>
      <c r="D458" s="34" t="s">
        <v>13</v>
      </c>
      <c r="E458" s="34" t="s">
        <v>103</v>
      </c>
      <c r="F458" s="34" t="s">
        <v>990</v>
      </c>
      <c r="G458" s="54">
        <v>2596.65</v>
      </c>
      <c r="H458" s="24">
        <v>2042.83</v>
      </c>
      <c r="I458" s="24">
        <v>4639.48</v>
      </c>
    </row>
    <row r="459" ht="29" customHeight="1" spans="1:9">
      <c r="A459" s="12">
        <v>51</v>
      </c>
      <c r="B459" s="12" t="s">
        <v>991</v>
      </c>
      <c r="C459" s="12" t="s">
        <v>992</v>
      </c>
      <c r="D459" s="34" t="s">
        <v>13</v>
      </c>
      <c r="E459" s="34" t="s">
        <v>103</v>
      </c>
      <c r="F459" s="34" t="s">
        <v>993</v>
      </c>
      <c r="G459" s="54">
        <v>2596.65</v>
      </c>
      <c r="H459" s="24">
        <v>2042.83</v>
      </c>
      <c r="I459" s="24">
        <v>4639.48</v>
      </c>
    </row>
    <row r="460" ht="29" customHeight="1" spans="1:9">
      <c r="A460" s="12">
        <v>52</v>
      </c>
      <c r="B460" s="12" t="s">
        <v>994</v>
      </c>
      <c r="C460" s="12" t="s">
        <v>995</v>
      </c>
      <c r="D460" s="34" t="s">
        <v>13</v>
      </c>
      <c r="E460" s="34" t="s">
        <v>103</v>
      </c>
      <c r="F460" s="34" t="s">
        <v>996</v>
      </c>
      <c r="G460" s="54">
        <v>2596.65</v>
      </c>
      <c r="H460" s="24">
        <v>2042.83</v>
      </c>
      <c r="I460" s="24">
        <v>4639.48</v>
      </c>
    </row>
    <row r="461" ht="29" customHeight="1" spans="1:9">
      <c r="A461" s="12">
        <v>53</v>
      </c>
      <c r="B461" s="12" t="s">
        <v>997</v>
      </c>
      <c r="C461" s="12" t="s">
        <v>998</v>
      </c>
      <c r="D461" s="34" t="s">
        <v>13</v>
      </c>
      <c r="E461" s="34" t="s">
        <v>103</v>
      </c>
      <c r="F461" s="34" t="s">
        <v>999</v>
      </c>
      <c r="G461" s="54">
        <v>2596.65</v>
      </c>
      <c r="H461" s="24">
        <v>2042.83</v>
      </c>
      <c r="I461" s="24">
        <v>4639.48</v>
      </c>
    </row>
    <row r="462" ht="29" customHeight="1" spans="1:9">
      <c r="A462" s="12">
        <v>54</v>
      </c>
      <c r="B462" s="12" t="s">
        <v>1000</v>
      </c>
      <c r="C462" s="12" t="s">
        <v>1001</v>
      </c>
      <c r="D462" s="34" t="s">
        <v>13</v>
      </c>
      <c r="E462" s="34" t="s">
        <v>103</v>
      </c>
      <c r="F462" s="34" t="s">
        <v>1002</v>
      </c>
      <c r="G462" s="54">
        <v>2596.65</v>
      </c>
      <c r="H462" s="24">
        <v>2042.83</v>
      </c>
      <c r="I462" s="24">
        <v>4639.48</v>
      </c>
    </row>
    <row r="463" ht="29" customHeight="1" spans="1:9">
      <c r="A463" s="12">
        <v>55</v>
      </c>
      <c r="B463" s="12" t="s">
        <v>1003</v>
      </c>
      <c r="C463" s="12" t="s">
        <v>1004</v>
      </c>
      <c r="D463" s="34" t="s">
        <v>13</v>
      </c>
      <c r="E463" s="34" t="s">
        <v>103</v>
      </c>
      <c r="F463" s="34" t="s">
        <v>1005</v>
      </c>
      <c r="G463" s="54">
        <v>2596.65</v>
      </c>
      <c r="H463" s="24">
        <v>2042.83</v>
      </c>
      <c r="I463" s="24">
        <v>4639.48</v>
      </c>
    </row>
    <row r="464" ht="29" customHeight="1" spans="1:9">
      <c r="A464" s="12">
        <v>56</v>
      </c>
      <c r="B464" s="12" t="s">
        <v>1006</v>
      </c>
      <c r="C464" s="12" t="s">
        <v>1007</v>
      </c>
      <c r="D464" s="34" t="s">
        <v>13</v>
      </c>
      <c r="E464" s="34" t="s">
        <v>103</v>
      </c>
      <c r="F464" s="34" t="s">
        <v>1008</v>
      </c>
      <c r="G464" s="54">
        <v>2596.65</v>
      </c>
      <c r="H464" s="24">
        <v>2042.83</v>
      </c>
      <c r="I464" s="24">
        <v>4639.48</v>
      </c>
    </row>
    <row r="465" ht="29" customHeight="1" spans="1:9">
      <c r="A465" s="12">
        <v>57</v>
      </c>
      <c r="B465" s="12" t="s">
        <v>1009</v>
      </c>
      <c r="C465" s="12" t="s">
        <v>1010</v>
      </c>
      <c r="D465" s="34" t="s">
        <v>13</v>
      </c>
      <c r="E465" s="34" t="s">
        <v>103</v>
      </c>
      <c r="F465" s="34" t="s">
        <v>1008</v>
      </c>
      <c r="G465" s="54">
        <v>2596.65</v>
      </c>
      <c r="H465" s="24">
        <v>2042.83</v>
      </c>
      <c r="I465" s="24">
        <v>4639.48</v>
      </c>
    </row>
    <row r="466" ht="29" customHeight="1" spans="1:9">
      <c r="A466" s="12">
        <v>58</v>
      </c>
      <c r="B466" s="12" t="s">
        <v>1011</v>
      </c>
      <c r="C466" s="12" t="s">
        <v>1012</v>
      </c>
      <c r="D466" s="34" t="s">
        <v>13</v>
      </c>
      <c r="E466" s="34" t="s">
        <v>103</v>
      </c>
      <c r="F466" s="34" t="s">
        <v>1008</v>
      </c>
      <c r="G466" s="54">
        <v>2596.65</v>
      </c>
      <c r="H466" s="24">
        <v>2042.83</v>
      </c>
      <c r="I466" s="24">
        <v>4639.48</v>
      </c>
    </row>
    <row r="467" ht="29" customHeight="1" spans="1:9">
      <c r="A467" s="12">
        <v>59</v>
      </c>
      <c r="B467" s="12" t="s">
        <v>1013</v>
      </c>
      <c r="C467" s="12" t="s">
        <v>1014</v>
      </c>
      <c r="D467" s="34" t="s">
        <v>13</v>
      </c>
      <c r="E467" s="34" t="s">
        <v>103</v>
      </c>
      <c r="F467" s="34" t="s">
        <v>1015</v>
      </c>
      <c r="G467" s="54">
        <v>2596.65</v>
      </c>
      <c r="H467" s="24">
        <v>2042.83</v>
      </c>
      <c r="I467" s="24">
        <v>4639.48</v>
      </c>
    </row>
    <row r="468" ht="29" customHeight="1" spans="1:9">
      <c r="A468" s="12">
        <v>60</v>
      </c>
      <c r="B468" s="12" t="s">
        <v>1016</v>
      </c>
      <c r="C468" s="12" t="s">
        <v>1017</v>
      </c>
      <c r="D468" s="34" t="s">
        <v>13</v>
      </c>
      <c r="E468" s="34" t="s">
        <v>103</v>
      </c>
      <c r="F468" s="34" t="s">
        <v>1018</v>
      </c>
      <c r="G468" s="54">
        <v>2596.65</v>
      </c>
      <c r="H468" s="24">
        <v>2042.83</v>
      </c>
      <c r="I468" s="24">
        <v>4639.48</v>
      </c>
    </row>
    <row r="469" ht="29" customHeight="1" spans="1:9">
      <c r="A469" s="12">
        <v>61</v>
      </c>
      <c r="B469" s="12" t="s">
        <v>1019</v>
      </c>
      <c r="C469" s="12" t="s">
        <v>1020</v>
      </c>
      <c r="D469" s="34" t="s">
        <v>13</v>
      </c>
      <c r="E469" s="34" t="s">
        <v>103</v>
      </c>
      <c r="F469" s="34" t="s">
        <v>1008</v>
      </c>
      <c r="G469" s="54">
        <v>2596.65</v>
      </c>
      <c r="H469" s="24">
        <v>2042.83</v>
      </c>
      <c r="I469" s="24">
        <v>4639.48</v>
      </c>
    </row>
    <row r="470" ht="29" customHeight="1" spans="1:9">
      <c r="A470" s="12">
        <v>62</v>
      </c>
      <c r="B470" s="12" t="s">
        <v>1021</v>
      </c>
      <c r="C470" s="12" t="s">
        <v>1022</v>
      </c>
      <c r="D470" s="34" t="s">
        <v>13</v>
      </c>
      <c r="E470" s="34" t="s">
        <v>103</v>
      </c>
      <c r="F470" s="34" t="s">
        <v>1008</v>
      </c>
      <c r="G470" s="54">
        <v>2596.65</v>
      </c>
      <c r="H470" s="24">
        <v>2042.83</v>
      </c>
      <c r="I470" s="24">
        <v>4639.48</v>
      </c>
    </row>
    <row r="471" ht="29" customHeight="1" spans="1:9">
      <c r="A471" s="12">
        <v>63</v>
      </c>
      <c r="B471" s="12" t="s">
        <v>1023</v>
      </c>
      <c r="C471" s="12" t="s">
        <v>1024</v>
      </c>
      <c r="D471" s="34" t="s">
        <v>13</v>
      </c>
      <c r="E471" s="34" t="s">
        <v>103</v>
      </c>
      <c r="F471" s="34" t="s">
        <v>1025</v>
      </c>
      <c r="G471" s="54">
        <v>2596.65</v>
      </c>
      <c r="H471" s="24">
        <v>2042.83</v>
      </c>
      <c r="I471" s="24">
        <v>4639.48</v>
      </c>
    </row>
    <row r="472" ht="29" customHeight="1" spans="1:9">
      <c r="A472" s="12">
        <v>64</v>
      </c>
      <c r="B472" s="12" t="s">
        <v>1026</v>
      </c>
      <c r="C472" s="12" t="s">
        <v>1027</v>
      </c>
      <c r="D472" s="34" t="s">
        <v>31</v>
      </c>
      <c r="E472" s="34" t="s">
        <v>103</v>
      </c>
      <c r="F472" s="34" t="s">
        <v>1008</v>
      </c>
      <c r="G472" s="54">
        <v>2596.65</v>
      </c>
      <c r="H472" s="24">
        <v>2042.83</v>
      </c>
      <c r="I472" s="24">
        <v>4639.48</v>
      </c>
    </row>
    <row r="473" ht="29" customHeight="1" spans="1:9">
      <c r="A473" s="12">
        <v>65</v>
      </c>
      <c r="B473" s="12" t="s">
        <v>1028</v>
      </c>
      <c r="C473" s="12" t="s">
        <v>1029</v>
      </c>
      <c r="D473" s="34" t="s">
        <v>13</v>
      </c>
      <c r="E473" s="34" t="s">
        <v>103</v>
      </c>
      <c r="F473" s="34" t="s">
        <v>1030</v>
      </c>
      <c r="G473" s="54">
        <v>2596.65</v>
      </c>
      <c r="H473" s="24">
        <v>2042.83</v>
      </c>
      <c r="I473" s="24">
        <v>4639.48</v>
      </c>
    </row>
    <row r="474" ht="29" customHeight="1" spans="1:9">
      <c r="A474" s="12">
        <v>66</v>
      </c>
      <c r="B474" s="12" t="s">
        <v>1031</v>
      </c>
      <c r="C474" s="12" t="s">
        <v>1032</v>
      </c>
      <c r="D474" s="34" t="s">
        <v>13</v>
      </c>
      <c r="E474" s="34" t="s">
        <v>103</v>
      </c>
      <c r="F474" s="34" t="s">
        <v>1008</v>
      </c>
      <c r="G474" s="54">
        <v>2596.65</v>
      </c>
      <c r="H474" s="24">
        <v>2042.83</v>
      </c>
      <c r="I474" s="24">
        <v>4639.48</v>
      </c>
    </row>
    <row r="475" ht="29" customHeight="1" spans="1:9">
      <c r="A475" s="12">
        <v>67</v>
      </c>
      <c r="B475" s="12" t="s">
        <v>1033</v>
      </c>
      <c r="C475" s="12" t="s">
        <v>1034</v>
      </c>
      <c r="D475" s="34" t="s">
        <v>31</v>
      </c>
      <c r="E475" s="34" t="s">
        <v>103</v>
      </c>
      <c r="F475" s="34" t="s">
        <v>1008</v>
      </c>
      <c r="G475" s="54">
        <v>2596.65</v>
      </c>
      <c r="H475" s="24">
        <v>2042.83</v>
      </c>
      <c r="I475" s="24">
        <v>4639.48</v>
      </c>
    </row>
    <row r="476" ht="29" customHeight="1" spans="1:9">
      <c r="A476" s="12">
        <v>68</v>
      </c>
      <c r="B476" s="12" t="s">
        <v>1035</v>
      </c>
      <c r="C476" s="12" t="s">
        <v>1036</v>
      </c>
      <c r="D476" s="34" t="s">
        <v>13</v>
      </c>
      <c r="E476" s="34" t="s">
        <v>103</v>
      </c>
      <c r="F476" s="34" t="s">
        <v>1037</v>
      </c>
      <c r="G476" s="54">
        <v>2596.65</v>
      </c>
      <c r="H476" s="24">
        <v>2042.83</v>
      </c>
      <c r="I476" s="24">
        <v>4639.48</v>
      </c>
    </row>
    <row r="477" ht="29" customHeight="1" spans="1:9">
      <c r="A477" s="12">
        <v>69</v>
      </c>
      <c r="B477" s="12" t="s">
        <v>1038</v>
      </c>
      <c r="C477" s="12" t="s">
        <v>1039</v>
      </c>
      <c r="D477" s="34" t="s">
        <v>13</v>
      </c>
      <c r="E477" s="34" t="s">
        <v>103</v>
      </c>
      <c r="F477" s="34" t="s">
        <v>1008</v>
      </c>
      <c r="G477" s="54">
        <v>2596.65</v>
      </c>
      <c r="H477" s="24">
        <v>2042.83</v>
      </c>
      <c r="I477" s="24">
        <v>4639.48</v>
      </c>
    </row>
    <row r="478" ht="29" customHeight="1" spans="1:9">
      <c r="A478" s="17">
        <v>70</v>
      </c>
      <c r="B478" s="17" t="s">
        <v>1040</v>
      </c>
      <c r="C478" s="12" t="s">
        <v>1041</v>
      </c>
      <c r="D478" s="34" t="s">
        <v>13</v>
      </c>
      <c r="E478" s="34" t="s">
        <v>1042</v>
      </c>
      <c r="F478" s="34" t="s">
        <v>1008</v>
      </c>
      <c r="G478" s="54">
        <v>1138.25753424658</v>
      </c>
      <c r="H478" s="24">
        <v>895.487123287671</v>
      </c>
      <c r="I478" s="24">
        <v>2033.74465753425</v>
      </c>
    </row>
    <row r="479" ht="29" customHeight="1" spans="1:9">
      <c r="A479" s="18"/>
      <c r="B479" s="18"/>
      <c r="C479" s="12" t="s">
        <v>857</v>
      </c>
      <c r="D479" s="34" t="s">
        <v>13</v>
      </c>
      <c r="E479" s="34" t="s">
        <v>1043</v>
      </c>
      <c r="F479" s="34" t="s">
        <v>1044</v>
      </c>
      <c r="G479" s="54">
        <v>1458.39246575342</v>
      </c>
      <c r="H479" s="24">
        <v>1147.34287671233</v>
      </c>
      <c r="I479" s="24">
        <v>2605.73534246575</v>
      </c>
    </row>
    <row r="480" ht="29" customHeight="1" spans="1:9">
      <c r="A480" s="12">
        <v>71</v>
      </c>
      <c r="B480" s="12" t="s">
        <v>1045</v>
      </c>
      <c r="C480" s="12" t="s">
        <v>1046</v>
      </c>
      <c r="D480" s="34" t="s">
        <v>13</v>
      </c>
      <c r="E480" s="34" t="s">
        <v>103</v>
      </c>
      <c r="F480" s="34" t="s">
        <v>1047</v>
      </c>
      <c r="G480" s="54">
        <v>2596.65</v>
      </c>
      <c r="H480" s="24">
        <v>2042.83</v>
      </c>
      <c r="I480" s="24">
        <v>4639.48</v>
      </c>
    </row>
    <row r="481" ht="29" customHeight="1" spans="1:9">
      <c r="A481" s="12">
        <v>72</v>
      </c>
      <c r="B481" s="12" t="s">
        <v>1048</v>
      </c>
      <c r="C481" s="12" t="s">
        <v>1049</v>
      </c>
      <c r="D481" s="34" t="s">
        <v>13</v>
      </c>
      <c r="E481" s="34" t="s">
        <v>1050</v>
      </c>
      <c r="F481" s="34" t="s">
        <v>1051</v>
      </c>
      <c r="G481" s="54">
        <v>441.074794520548</v>
      </c>
      <c r="H481" s="24">
        <v>347.001260273973</v>
      </c>
      <c r="I481" s="24">
        <v>788.076054794521</v>
      </c>
    </row>
    <row r="482" ht="29" customHeight="1" spans="1:9">
      <c r="A482" s="12"/>
      <c r="B482" s="12"/>
      <c r="C482" s="12" t="s">
        <v>1052</v>
      </c>
      <c r="D482" s="34" t="s">
        <v>13</v>
      </c>
      <c r="E482" s="34" t="s">
        <v>1053</v>
      </c>
      <c r="F482" s="34" t="s">
        <v>1054</v>
      </c>
      <c r="G482" s="54">
        <v>2155.57520547945</v>
      </c>
      <c r="H482" s="24">
        <v>1695.82873972603</v>
      </c>
      <c r="I482" s="24">
        <v>3851.40394520548</v>
      </c>
    </row>
    <row r="483" ht="29" customHeight="1" spans="1:9">
      <c r="A483" s="12">
        <v>73</v>
      </c>
      <c r="B483" s="12" t="s">
        <v>1055</v>
      </c>
      <c r="C483" s="12" t="s">
        <v>1056</v>
      </c>
      <c r="D483" s="34" t="s">
        <v>13</v>
      </c>
      <c r="E483" s="34" t="s">
        <v>103</v>
      </c>
      <c r="F483" s="34" t="s">
        <v>1057</v>
      </c>
      <c r="G483" s="54">
        <v>2596.65</v>
      </c>
      <c r="H483" s="24">
        <v>2042.83</v>
      </c>
      <c r="I483" s="24">
        <v>4639.48</v>
      </c>
    </row>
    <row r="484" ht="29" customHeight="1" spans="1:9">
      <c r="A484" s="12">
        <v>74</v>
      </c>
      <c r="B484" s="18" t="s">
        <v>1058</v>
      </c>
      <c r="C484" s="12" t="s">
        <v>1059</v>
      </c>
      <c r="D484" s="34" t="s">
        <v>13</v>
      </c>
      <c r="E484" s="34" t="s">
        <v>103</v>
      </c>
      <c r="F484" s="34" t="s">
        <v>1060</v>
      </c>
      <c r="G484" s="54">
        <v>2596.65</v>
      </c>
      <c r="H484" s="24">
        <v>2042.83</v>
      </c>
      <c r="I484" s="24">
        <v>4639.48</v>
      </c>
    </row>
    <row r="485" ht="29" customHeight="1" spans="1:9">
      <c r="A485" s="12">
        <v>75</v>
      </c>
      <c r="B485" s="12" t="s">
        <v>1061</v>
      </c>
      <c r="C485" s="12" t="s">
        <v>1062</v>
      </c>
      <c r="D485" s="34" t="s">
        <v>13</v>
      </c>
      <c r="E485" s="34" t="s">
        <v>103</v>
      </c>
      <c r="F485" s="34" t="s">
        <v>1063</v>
      </c>
      <c r="G485" s="54">
        <v>2596.65</v>
      </c>
      <c r="H485" s="24">
        <v>2042.83</v>
      </c>
      <c r="I485" s="24">
        <v>4639.48</v>
      </c>
    </row>
    <row r="486" ht="29" customHeight="1" spans="1:9">
      <c r="A486" s="12">
        <v>76</v>
      </c>
      <c r="B486" s="12" t="s">
        <v>1064</v>
      </c>
      <c r="C486" s="12" t="s">
        <v>1065</v>
      </c>
      <c r="D486" s="34" t="s">
        <v>13</v>
      </c>
      <c r="E486" s="34" t="s">
        <v>103</v>
      </c>
      <c r="F486" s="34" t="s">
        <v>1066</v>
      </c>
      <c r="G486" s="54">
        <v>2596.65</v>
      </c>
      <c r="H486" s="24">
        <v>2042.83</v>
      </c>
      <c r="I486" s="24">
        <v>4639.48</v>
      </c>
    </row>
    <row r="487" ht="29" customHeight="1" spans="1:9">
      <c r="A487" s="12">
        <v>77</v>
      </c>
      <c r="B487" s="12" t="s">
        <v>1067</v>
      </c>
      <c r="C487" s="12" t="s">
        <v>1068</v>
      </c>
      <c r="D487" s="34" t="s">
        <v>13</v>
      </c>
      <c r="E487" s="34" t="s">
        <v>103</v>
      </c>
      <c r="F487" s="34" t="s">
        <v>1008</v>
      </c>
      <c r="G487" s="54">
        <v>2596.65</v>
      </c>
      <c r="H487" s="24">
        <v>2042.83</v>
      </c>
      <c r="I487" s="24">
        <v>4639.48</v>
      </c>
    </row>
    <row r="488" ht="29" customHeight="1" spans="1:9">
      <c r="A488" s="12">
        <v>78</v>
      </c>
      <c r="B488" s="12" t="s">
        <v>1069</v>
      </c>
      <c r="C488" s="12" t="s">
        <v>1070</v>
      </c>
      <c r="D488" s="34" t="s">
        <v>13</v>
      </c>
      <c r="E488" s="34" t="s">
        <v>103</v>
      </c>
      <c r="F488" s="34" t="s">
        <v>1008</v>
      </c>
      <c r="G488" s="54">
        <v>2596.65</v>
      </c>
      <c r="H488" s="24">
        <v>2042.83</v>
      </c>
      <c r="I488" s="24">
        <v>4639.48</v>
      </c>
    </row>
    <row r="489" ht="29" customHeight="1" spans="1:9">
      <c r="A489" s="12">
        <v>79</v>
      </c>
      <c r="B489" s="12" t="s">
        <v>1071</v>
      </c>
      <c r="C489" s="12" t="s">
        <v>1072</v>
      </c>
      <c r="D489" s="34" t="s">
        <v>13</v>
      </c>
      <c r="E489" s="34" t="s">
        <v>103</v>
      </c>
      <c r="F489" s="34" t="s">
        <v>1073</v>
      </c>
      <c r="G489" s="54">
        <v>2596.65</v>
      </c>
      <c r="H489" s="24">
        <v>2042.83</v>
      </c>
      <c r="I489" s="24">
        <v>4639.48</v>
      </c>
    </row>
    <row r="490" ht="29" customHeight="1" spans="1:9">
      <c r="A490" s="17">
        <v>80</v>
      </c>
      <c r="B490" s="17" t="s">
        <v>1074</v>
      </c>
      <c r="C490" s="12" t="s">
        <v>1075</v>
      </c>
      <c r="D490" s="34" t="s">
        <v>13</v>
      </c>
      <c r="E490" s="34" t="s">
        <v>1076</v>
      </c>
      <c r="F490" s="34" t="s">
        <v>1008</v>
      </c>
      <c r="G490" s="54">
        <v>448.188904109589</v>
      </c>
      <c r="H490" s="24">
        <v>352.598054794521</v>
      </c>
      <c r="I490" s="24">
        <v>800.786958904109</v>
      </c>
    </row>
    <row r="491" ht="29" customHeight="1" spans="1:9">
      <c r="A491" s="18"/>
      <c r="B491" s="18"/>
      <c r="C491" s="12" t="s">
        <v>1077</v>
      </c>
      <c r="D491" s="34" t="s">
        <v>13</v>
      </c>
      <c r="E491" s="34" t="s">
        <v>1078</v>
      </c>
      <c r="F491" s="34" t="s">
        <v>1079</v>
      </c>
      <c r="G491" s="54">
        <v>2148.46109589041</v>
      </c>
      <c r="H491" s="24">
        <v>1690.23194520548</v>
      </c>
      <c r="I491" s="24">
        <v>3838.69304109589</v>
      </c>
    </row>
    <row r="492" ht="29" customHeight="1" spans="1:9">
      <c r="A492" s="12">
        <v>81</v>
      </c>
      <c r="B492" s="12" t="s">
        <v>1080</v>
      </c>
      <c r="C492" s="12" t="s">
        <v>1081</v>
      </c>
      <c r="D492" s="34" t="s">
        <v>13</v>
      </c>
      <c r="E492" s="34" t="s">
        <v>103</v>
      </c>
      <c r="F492" s="34" t="s">
        <v>1082</v>
      </c>
      <c r="G492" s="54">
        <v>2596.65</v>
      </c>
      <c r="H492" s="24">
        <v>2042.83</v>
      </c>
      <c r="I492" s="24">
        <v>4639.48</v>
      </c>
    </row>
    <row r="493" ht="29" customHeight="1" spans="1:9">
      <c r="A493" s="12">
        <v>82</v>
      </c>
      <c r="B493" s="12" t="s">
        <v>1083</v>
      </c>
      <c r="C493" s="12" t="s">
        <v>1084</v>
      </c>
      <c r="D493" s="34" t="s">
        <v>13</v>
      </c>
      <c r="E493" s="34" t="s">
        <v>103</v>
      </c>
      <c r="F493" s="34" t="s">
        <v>1008</v>
      </c>
      <c r="G493" s="54">
        <v>2596.65</v>
      </c>
      <c r="H493" s="24">
        <v>2042.83</v>
      </c>
      <c r="I493" s="24">
        <v>4639.48</v>
      </c>
    </row>
    <row r="494" ht="29" customHeight="1" spans="1:9">
      <c r="A494" s="12">
        <v>83</v>
      </c>
      <c r="B494" s="12" t="s">
        <v>1085</v>
      </c>
      <c r="C494" s="12" t="s">
        <v>1086</v>
      </c>
      <c r="D494" s="34" t="s">
        <v>13</v>
      </c>
      <c r="E494" s="34" t="s">
        <v>103</v>
      </c>
      <c r="F494" s="34" t="s">
        <v>1008</v>
      </c>
      <c r="G494" s="54">
        <v>2596.65</v>
      </c>
      <c r="H494" s="24">
        <v>2042.83</v>
      </c>
      <c r="I494" s="24">
        <v>4639.48</v>
      </c>
    </row>
    <row r="495" ht="29" customHeight="1" spans="1:9">
      <c r="A495" s="12">
        <v>84</v>
      </c>
      <c r="B495" s="12" t="s">
        <v>1087</v>
      </c>
      <c r="C495" s="12" t="s">
        <v>1088</v>
      </c>
      <c r="D495" s="34" t="s">
        <v>13</v>
      </c>
      <c r="E495" s="34" t="s">
        <v>103</v>
      </c>
      <c r="F495" s="34" t="s">
        <v>1008</v>
      </c>
      <c r="G495" s="54">
        <v>2596.65</v>
      </c>
      <c r="H495" s="24">
        <v>2042.83</v>
      </c>
      <c r="I495" s="24">
        <v>4639.48</v>
      </c>
    </row>
    <row r="496" ht="29" customHeight="1" spans="1:9">
      <c r="A496" s="12">
        <v>85</v>
      </c>
      <c r="B496" s="12" t="s">
        <v>1089</v>
      </c>
      <c r="C496" s="12" t="s">
        <v>1090</v>
      </c>
      <c r="D496" s="34" t="s">
        <v>13</v>
      </c>
      <c r="E496" s="34" t="s">
        <v>103</v>
      </c>
      <c r="F496" s="34" t="s">
        <v>1008</v>
      </c>
      <c r="G496" s="54">
        <v>2596.65</v>
      </c>
      <c r="H496" s="24">
        <v>2042.83</v>
      </c>
      <c r="I496" s="24">
        <v>4639.48</v>
      </c>
    </row>
    <row r="497" ht="29" customHeight="1" spans="1:9">
      <c r="A497" s="12">
        <v>86</v>
      </c>
      <c r="B497" s="12" t="s">
        <v>1091</v>
      </c>
      <c r="C497" s="12" t="s">
        <v>1092</v>
      </c>
      <c r="D497" s="34" t="s">
        <v>13</v>
      </c>
      <c r="E497" s="34" t="s">
        <v>103</v>
      </c>
      <c r="F497" s="34" t="s">
        <v>1093</v>
      </c>
      <c r="G497" s="54">
        <v>2596.65</v>
      </c>
      <c r="H497" s="24">
        <v>2042.83</v>
      </c>
      <c r="I497" s="24">
        <v>4639.48</v>
      </c>
    </row>
    <row r="498" ht="29" customHeight="1" spans="1:9">
      <c r="A498" s="17">
        <v>87</v>
      </c>
      <c r="B498" s="17" t="s">
        <v>1094</v>
      </c>
      <c r="C498" s="12" t="s">
        <v>1095</v>
      </c>
      <c r="D498" s="34" t="s">
        <v>13</v>
      </c>
      <c r="E498" s="34" t="s">
        <v>1096</v>
      </c>
      <c r="F498" s="34" t="s">
        <v>1008</v>
      </c>
      <c r="G498" s="54">
        <v>761.209726027397</v>
      </c>
      <c r="H498" s="24">
        <v>598.85701369863</v>
      </c>
      <c r="I498" s="24">
        <v>1360.06673972603</v>
      </c>
    </row>
    <row r="499" ht="29" customHeight="1" spans="1:9">
      <c r="A499" s="18"/>
      <c r="B499" s="18"/>
      <c r="C499" s="12" t="s">
        <v>1097</v>
      </c>
      <c r="D499" s="34" t="s">
        <v>31</v>
      </c>
      <c r="E499" s="34" t="s">
        <v>1098</v>
      </c>
      <c r="F499" s="34" t="s">
        <v>1099</v>
      </c>
      <c r="G499" s="54">
        <v>1835.4402739726</v>
      </c>
      <c r="H499" s="24">
        <v>1443.97298630137</v>
      </c>
      <c r="I499" s="24">
        <v>3279.41326027397</v>
      </c>
    </row>
    <row r="500" ht="29" customHeight="1" spans="1:9">
      <c r="A500" s="17">
        <v>88</v>
      </c>
      <c r="B500" s="12" t="s">
        <v>1100</v>
      </c>
      <c r="C500" s="12" t="s">
        <v>1101</v>
      </c>
      <c r="D500" s="34" t="s">
        <v>13</v>
      </c>
      <c r="E500" s="34" t="s">
        <v>103</v>
      </c>
      <c r="F500" s="34" t="s">
        <v>1008</v>
      </c>
      <c r="G500" s="54">
        <v>2596.65</v>
      </c>
      <c r="H500" s="24">
        <v>2042.83</v>
      </c>
      <c r="I500" s="24">
        <v>4639.48</v>
      </c>
    </row>
    <row r="501" ht="29" customHeight="1" spans="1:9">
      <c r="A501" s="18">
        <v>89</v>
      </c>
      <c r="B501" s="12" t="s">
        <v>1102</v>
      </c>
      <c r="C501" s="12" t="s">
        <v>1103</v>
      </c>
      <c r="D501" s="34" t="s">
        <v>13</v>
      </c>
      <c r="E501" s="34" t="s">
        <v>103</v>
      </c>
      <c r="F501" s="34" t="s">
        <v>1104</v>
      </c>
      <c r="G501" s="54">
        <v>2596.65</v>
      </c>
      <c r="H501" s="24">
        <v>2042.83</v>
      </c>
      <c r="I501" s="24">
        <v>4639.48</v>
      </c>
    </row>
    <row r="502" ht="29" customHeight="1" spans="1:9">
      <c r="A502" s="17">
        <v>90</v>
      </c>
      <c r="B502" s="12" t="s">
        <v>1105</v>
      </c>
      <c r="C502" s="12" t="s">
        <v>1106</v>
      </c>
      <c r="D502" s="34" t="s">
        <v>13</v>
      </c>
      <c r="E502" s="34" t="s">
        <v>103</v>
      </c>
      <c r="F502" s="34" t="s">
        <v>1008</v>
      </c>
      <c r="G502" s="54">
        <v>2596.65</v>
      </c>
      <c r="H502" s="24">
        <v>2042.83</v>
      </c>
      <c r="I502" s="24">
        <v>4639.48</v>
      </c>
    </row>
    <row r="503" ht="29" customHeight="1" spans="1:9">
      <c r="A503" s="18">
        <v>91</v>
      </c>
      <c r="B503" s="12" t="s">
        <v>1107</v>
      </c>
      <c r="C503" s="12" t="s">
        <v>1108</v>
      </c>
      <c r="D503" s="34" t="s">
        <v>13</v>
      </c>
      <c r="E503" s="34" t="s">
        <v>103</v>
      </c>
      <c r="F503" s="34" t="s">
        <v>1109</v>
      </c>
      <c r="G503" s="54">
        <v>2596.65</v>
      </c>
      <c r="H503" s="24">
        <v>2042.83</v>
      </c>
      <c r="I503" s="24">
        <v>4639.48</v>
      </c>
    </row>
    <row r="504" ht="29" customHeight="1" spans="1:9">
      <c r="A504" s="17">
        <v>92</v>
      </c>
      <c r="B504" s="17" t="s">
        <v>1110</v>
      </c>
      <c r="C504" s="12" t="s">
        <v>1111</v>
      </c>
      <c r="D504" s="34" t="s">
        <v>13</v>
      </c>
      <c r="E504" s="34" t="s">
        <v>24</v>
      </c>
      <c r="F504" s="34" t="s">
        <v>1008</v>
      </c>
      <c r="G504" s="54">
        <v>369.933698630137</v>
      </c>
      <c r="H504" s="24">
        <v>291.033315068493</v>
      </c>
      <c r="I504" s="24">
        <v>660.96701369863</v>
      </c>
    </row>
    <row r="505" ht="29" customHeight="1" spans="1:9">
      <c r="A505" s="18"/>
      <c r="B505" s="18"/>
      <c r="C505" s="12" t="s">
        <v>1112</v>
      </c>
      <c r="D505" s="34" t="s">
        <v>13</v>
      </c>
      <c r="E505" s="34" t="s">
        <v>26</v>
      </c>
      <c r="F505" s="34" t="s">
        <v>1113</v>
      </c>
      <c r="G505" s="54">
        <v>2226.71630136986</v>
      </c>
      <c r="H505" s="24">
        <v>1751.79668493151</v>
      </c>
      <c r="I505" s="24">
        <v>3978.51298630137</v>
      </c>
    </row>
    <row r="506" ht="29" customHeight="1" spans="1:9">
      <c r="A506" s="12">
        <v>93</v>
      </c>
      <c r="B506" s="12" t="s">
        <v>1114</v>
      </c>
      <c r="C506" s="12" t="s">
        <v>1115</v>
      </c>
      <c r="D506" s="34" t="s">
        <v>13</v>
      </c>
      <c r="E506" s="34" t="s">
        <v>103</v>
      </c>
      <c r="F506" s="34" t="s">
        <v>1008</v>
      </c>
      <c r="G506" s="54">
        <v>2596.65</v>
      </c>
      <c r="H506" s="24">
        <v>2042.83</v>
      </c>
      <c r="I506" s="24">
        <v>4639.48</v>
      </c>
    </row>
    <row r="507" ht="29" customHeight="1" spans="1:9">
      <c r="A507" s="12">
        <v>94</v>
      </c>
      <c r="B507" s="12" t="s">
        <v>1116</v>
      </c>
      <c r="C507" s="12" t="s">
        <v>1117</v>
      </c>
      <c r="D507" s="34" t="s">
        <v>13</v>
      </c>
      <c r="E507" s="34" t="s">
        <v>103</v>
      </c>
      <c r="F507" s="34" t="s">
        <v>1118</v>
      </c>
      <c r="G507" s="54">
        <v>2596.65</v>
      </c>
      <c r="H507" s="24">
        <v>2042.83</v>
      </c>
      <c r="I507" s="24">
        <v>4639.48</v>
      </c>
    </row>
    <row r="508" ht="29" customHeight="1" spans="1:9">
      <c r="A508" s="12">
        <v>95</v>
      </c>
      <c r="B508" s="12" t="s">
        <v>1119</v>
      </c>
      <c r="C508" s="12" t="s">
        <v>1120</v>
      </c>
      <c r="D508" s="34" t="s">
        <v>13</v>
      </c>
      <c r="E508" s="34" t="s">
        <v>103</v>
      </c>
      <c r="F508" s="34" t="s">
        <v>1008</v>
      </c>
      <c r="G508" s="54">
        <v>2596.65</v>
      </c>
      <c r="H508" s="24">
        <v>2042.83</v>
      </c>
      <c r="I508" s="24">
        <v>4639.48</v>
      </c>
    </row>
    <row r="509" ht="29" customHeight="1" spans="1:9">
      <c r="A509" s="12">
        <v>96</v>
      </c>
      <c r="B509" s="12" t="s">
        <v>1121</v>
      </c>
      <c r="C509" s="12" t="s">
        <v>1122</v>
      </c>
      <c r="D509" s="34" t="s">
        <v>13</v>
      </c>
      <c r="E509" s="34" t="s">
        <v>103</v>
      </c>
      <c r="F509" s="34" t="s">
        <v>1123</v>
      </c>
      <c r="G509" s="54">
        <v>2596.65</v>
      </c>
      <c r="H509" s="24">
        <v>2042.83</v>
      </c>
      <c r="I509" s="24">
        <v>4639.48</v>
      </c>
    </row>
    <row r="510" ht="29" customHeight="1" spans="1:9">
      <c r="A510" s="12">
        <v>97</v>
      </c>
      <c r="B510" s="12" t="s">
        <v>1124</v>
      </c>
      <c r="C510" s="12" t="s">
        <v>1125</v>
      </c>
      <c r="D510" s="34" t="s">
        <v>13</v>
      </c>
      <c r="E510" s="34" t="s">
        <v>103</v>
      </c>
      <c r="F510" s="34" t="s">
        <v>1008</v>
      </c>
      <c r="G510" s="54">
        <v>2596.65</v>
      </c>
      <c r="H510" s="24">
        <v>2042.83</v>
      </c>
      <c r="I510" s="24">
        <v>4639.48</v>
      </c>
    </row>
    <row r="511" ht="29" customHeight="1" spans="1:9">
      <c r="A511" s="12">
        <v>98</v>
      </c>
      <c r="B511" s="12" t="s">
        <v>1126</v>
      </c>
      <c r="C511" s="12" t="s">
        <v>1127</v>
      </c>
      <c r="D511" s="34" t="s">
        <v>13</v>
      </c>
      <c r="E511" s="34" t="s">
        <v>103</v>
      </c>
      <c r="F511" s="34" t="s">
        <v>1128</v>
      </c>
      <c r="G511" s="54">
        <v>2596.65</v>
      </c>
      <c r="H511" s="24">
        <v>2042.83</v>
      </c>
      <c r="I511" s="24">
        <v>4639.48</v>
      </c>
    </row>
    <row r="512" ht="29" customHeight="1" spans="1:9">
      <c r="A512" s="12">
        <v>99</v>
      </c>
      <c r="B512" s="17" t="s">
        <v>1129</v>
      </c>
      <c r="C512" s="12" t="s">
        <v>1130</v>
      </c>
      <c r="D512" s="34" t="s">
        <v>13</v>
      </c>
      <c r="E512" s="34" t="s">
        <v>1131</v>
      </c>
      <c r="F512" s="34" t="s">
        <v>1132</v>
      </c>
      <c r="G512" s="54">
        <v>924.834246575342</v>
      </c>
      <c r="H512" s="24">
        <v>727.583287671233</v>
      </c>
      <c r="I512" s="24">
        <v>1652.41753424658</v>
      </c>
    </row>
    <row r="513" ht="29" customHeight="1" spans="1:9">
      <c r="A513" s="12"/>
      <c r="B513" s="18"/>
      <c r="C513" s="12" t="s">
        <v>1133</v>
      </c>
      <c r="D513" s="34" t="s">
        <v>13</v>
      </c>
      <c r="E513" s="34" t="s">
        <v>1134</v>
      </c>
      <c r="F513" s="34" t="s">
        <v>1135</v>
      </c>
      <c r="G513" s="54">
        <v>1671.81575342466</v>
      </c>
      <c r="H513" s="24">
        <v>1315.24671232877</v>
      </c>
      <c r="I513" s="24">
        <v>2987.06246575342</v>
      </c>
    </row>
    <row r="514" ht="29" customHeight="1" spans="1:9">
      <c r="A514" s="14">
        <v>100</v>
      </c>
      <c r="B514" s="12" t="s">
        <v>1136</v>
      </c>
      <c r="C514" s="12" t="s">
        <v>1137</v>
      </c>
      <c r="D514" s="34" t="s">
        <v>13</v>
      </c>
      <c r="E514" s="34" t="s">
        <v>103</v>
      </c>
      <c r="F514" s="34" t="s">
        <v>1138</v>
      </c>
      <c r="G514" s="54">
        <v>2596.65</v>
      </c>
      <c r="H514" s="24">
        <v>2042.83</v>
      </c>
      <c r="I514" s="24">
        <v>4639.48</v>
      </c>
    </row>
    <row r="515" ht="29" customHeight="1" spans="1:9">
      <c r="A515" s="14">
        <v>101</v>
      </c>
      <c r="B515" s="12" t="s">
        <v>1139</v>
      </c>
      <c r="C515" s="12" t="s">
        <v>884</v>
      </c>
      <c r="D515" s="34" t="s">
        <v>13</v>
      </c>
      <c r="E515" s="34" t="s">
        <v>103</v>
      </c>
      <c r="F515" s="34" t="s">
        <v>1140</v>
      </c>
      <c r="G515" s="54">
        <v>2596.65</v>
      </c>
      <c r="H515" s="24">
        <v>2042.83</v>
      </c>
      <c r="I515" s="24">
        <v>4639.48</v>
      </c>
    </row>
    <row r="516" ht="29" customHeight="1" spans="1:9">
      <c r="A516" s="14">
        <v>102</v>
      </c>
      <c r="B516" s="12" t="s">
        <v>1141</v>
      </c>
      <c r="C516" s="12" t="s">
        <v>1142</v>
      </c>
      <c r="D516" s="34" t="s">
        <v>31</v>
      </c>
      <c r="E516" s="34" t="s">
        <v>103</v>
      </c>
      <c r="F516" s="34" t="s">
        <v>1143</v>
      </c>
      <c r="G516" s="54">
        <v>2596.65</v>
      </c>
      <c r="H516" s="24">
        <v>2042.83</v>
      </c>
      <c r="I516" s="24">
        <v>4639.48</v>
      </c>
    </row>
    <row r="517" ht="29" customHeight="1" spans="1:9">
      <c r="A517" s="14">
        <v>103</v>
      </c>
      <c r="B517" s="12" t="s">
        <v>1144</v>
      </c>
      <c r="C517" s="12" t="s">
        <v>1145</v>
      </c>
      <c r="D517" s="34" t="s">
        <v>31</v>
      </c>
      <c r="E517" s="34" t="s">
        <v>103</v>
      </c>
      <c r="F517" s="34" t="s">
        <v>1146</v>
      </c>
      <c r="G517" s="54">
        <v>2596.65</v>
      </c>
      <c r="H517" s="24">
        <v>2042.83</v>
      </c>
      <c r="I517" s="24">
        <v>4639.48</v>
      </c>
    </row>
    <row r="518" ht="29" customHeight="1" spans="1:9">
      <c r="A518" s="12">
        <v>104</v>
      </c>
      <c r="B518" s="17" t="s">
        <v>1147</v>
      </c>
      <c r="C518" s="12" t="s">
        <v>1148</v>
      </c>
      <c r="D518" s="34" t="s">
        <v>13</v>
      </c>
      <c r="E518" s="34" t="s">
        <v>858</v>
      </c>
      <c r="F518" s="34" t="s">
        <v>1149</v>
      </c>
      <c r="G518" s="54">
        <v>1081.34465753425</v>
      </c>
      <c r="H518" s="24">
        <v>850.712767123288</v>
      </c>
      <c r="I518" s="24">
        <v>1932.05742465753</v>
      </c>
    </row>
    <row r="519" ht="29" customHeight="1" spans="1:9">
      <c r="A519" s="12"/>
      <c r="B519" s="18"/>
      <c r="C519" s="12" t="s">
        <v>1150</v>
      </c>
      <c r="D519" s="34" t="s">
        <v>13</v>
      </c>
      <c r="E519" s="34" t="s">
        <v>861</v>
      </c>
      <c r="F519" s="34" t="s">
        <v>862</v>
      </c>
      <c r="G519" s="54">
        <v>1515.30534246575</v>
      </c>
      <c r="H519" s="24">
        <v>1192.11723287671</v>
      </c>
      <c r="I519" s="24">
        <v>2707.42257534247</v>
      </c>
    </row>
    <row r="520" ht="29" customHeight="1" spans="1:9">
      <c r="A520" s="12">
        <v>105</v>
      </c>
      <c r="B520" s="17" t="s">
        <v>1151</v>
      </c>
      <c r="C520" s="12" t="s">
        <v>1152</v>
      </c>
      <c r="D520" s="34" t="s">
        <v>13</v>
      </c>
      <c r="E520" s="34" t="s">
        <v>1153</v>
      </c>
      <c r="F520" s="34" t="s">
        <v>1154</v>
      </c>
      <c r="G520" s="54">
        <v>1294.76794520548</v>
      </c>
      <c r="H520" s="24">
        <v>1018.61660273973</v>
      </c>
      <c r="I520" s="24">
        <v>2313.38454794521</v>
      </c>
    </row>
    <row r="521" ht="29" customHeight="1" spans="1:9">
      <c r="A521" s="12"/>
      <c r="B521" s="18"/>
      <c r="C521" s="12" t="s">
        <v>1155</v>
      </c>
      <c r="D521" s="34" t="s">
        <v>13</v>
      </c>
      <c r="E521" s="34" t="s">
        <v>1156</v>
      </c>
      <c r="F521" s="34" t="s">
        <v>1157</v>
      </c>
      <c r="G521" s="54">
        <v>1301.88205479452</v>
      </c>
      <c r="H521" s="24">
        <v>1024.21339726027</v>
      </c>
      <c r="I521" s="24">
        <v>2326.09545205479</v>
      </c>
    </row>
    <row r="522" ht="29" customHeight="1" spans="1:9">
      <c r="A522" s="12">
        <v>106</v>
      </c>
      <c r="B522" s="12" t="s">
        <v>1158</v>
      </c>
      <c r="C522" s="12" t="s">
        <v>1159</v>
      </c>
      <c r="D522" s="34" t="s">
        <v>13</v>
      </c>
      <c r="E522" s="34" t="s">
        <v>103</v>
      </c>
      <c r="F522" s="34" t="s">
        <v>1160</v>
      </c>
      <c r="G522" s="54">
        <v>2596.65</v>
      </c>
      <c r="H522" s="24">
        <v>2042.83</v>
      </c>
      <c r="I522" s="24">
        <v>4639.48</v>
      </c>
    </row>
    <row r="523" ht="29" customHeight="1" spans="1:9">
      <c r="A523" s="12">
        <v>107</v>
      </c>
      <c r="B523" s="17" t="s">
        <v>1161</v>
      </c>
      <c r="C523" s="12" t="s">
        <v>1162</v>
      </c>
      <c r="D523" s="34" t="s">
        <v>13</v>
      </c>
      <c r="E523" s="34" t="s">
        <v>1163</v>
      </c>
      <c r="F523" s="34" t="s">
        <v>1164</v>
      </c>
      <c r="G523" s="54">
        <v>2454.36780821918</v>
      </c>
      <c r="H523" s="24">
        <v>1930.89410958904</v>
      </c>
      <c r="I523" s="24">
        <v>4385.26191780822</v>
      </c>
    </row>
    <row r="524" ht="29" customHeight="1" spans="1:9">
      <c r="A524" s="12"/>
      <c r="B524" s="18"/>
      <c r="C524" s="12" t="s">
        <v>1165</v>
      </c>
      <c r="D524" s="34" t="s">
        <v>13</v>
      </c>
      <c r="E524" s="34" t="s">
        <v>1166</v>
      </c>
      <c r="F524" s="34" t="s">
        <v>1167</v>
      </c>
      <c r="G524" s="54">
        <v>142.282191780822</v>
      </c>
      <c r="H524" s="24">
        <v>111.935890410959</v>
      </c>
      <c r="I524" s="24">
        <v>254.218082191781</v>
      </c>
    </row>
    <row r="525" ht="29" customHeight="1" spans="1:9">
      <c r="A525" s="12">
        <v>108</v>
      </c>
      <c r="B525" s="12" t="s">
        <v>1168</v>
      </c>
      <c r="C525" s="12" t="s">
        <v>1169</v>
      </c>
      <c r="D525" s="34" t="s">
        <v>13</v>
      </c>
      <c r="E525" s="34" t="s">
        <v>103</v>
      </c>
      <c r="F525" s="34" t="s">
        <v>1170</v>
      </c>
      <c r="G525" s="54">
        <v>2596.65</v>
      </c>
      <c r="H525" s="24">
        <v>2042.83</v>
      </c>
      <c r="I525" s="24">
        <v>4639.48</v>
      </c>
    </row>
    <row r="526" ht="29" customHeight="1" spans="1:9">
      <c r="A526" s="12">
        <v>109</v>
      </c>
      <c r="B526" s="12" t="s">
        <v>1171</v>
      </c>
      <c r="C526" s="12" t="s">
        <v>1172</v>
      </c>
      <c r="D526" s="34" t="s">
        <v>13</v>
      </c>
      <c r="E526" s="34" t="s">
        <v>103</v>
      </c>
      <c r="F526" s="34" t="s">
        <v>1173</v>
      </c>
      <c r="G526" s="54">
        <v>2596.65</v>
      </c>
      <c r="H526" s="24">
        <v>2042.83</v>
      </c>
      <c r="I526" s="24">
        <v>4639.48</v>
      </c>
    </row>
    <row r="527" ht="29" customHeight="1" spans="1:9">
      <c r="A527" s="12">
        <v>110</v>
      </c>
      <c r="B527" s="12" t="s">
        <v>1174</v>
      </c>
      <c r="C527" s="12" t="s">
        <v>1175</v>
      </c>
      <c r="D527" s="34" t="s">
        <v>13</v>
      </c>
      <c r="E527" s="34" t="s">
        <v>103</v>
      </c>
      <c r="F527" s="34" t="s">
        <v>893</v>
      </c>
      <c r="G527" s="54">
        <v>2596.65</v>
      </c>
      <c r="H527" s="24">
        <v>2042.83</v>
      </c>
      <c r="I527" s="24">
        <v>4639.48</v>
      </c>
    </row>
    <row r="528" ht="29" customHeight="1" spans="1:9">
      <c r="A528" s="12">
        <v>111</v>
      </c>
      <c r="B528" s="12" t="s">
        <v>1176</v>
      </c>
      <c r="C528" s="12" t="s">
        <v>1177</v>
      </c>
      <c r="D528" s="34" t="s">
        <v>13</v>
      </c>
      <c r="E528" s="34" t="s">
        <v>103</v>
      </c>
      <c r="F528" s="34" t="s">
        <v>1178</v>
      </c>
      <c r="G528" s="54">
        <v>2596.65</v>
      </c>
      <c r="H528" s="24">
        <v>2042.83</v>
      </c>
      <c r="I528" s="24">
        <v>4639.48</v>
      </c>
    </row>
    <row r="529" ht="29" customHeight="1" spans="1:9">
      <c r="A529" s="12">
        <v>112</v>
      </c>
      <c r="B529" s="12" t="s">
        <v>1179</v>
      </c>
      <c r="C529" s="12" t="s">
        <v>1180</v>
      </c>
      <c r="D529" s="34" t="s">
        <v>13</v>
      </c>
      <c r="E529" s="34" t="s">
        <v>103</v>
      </c>
      <c r="F529" s="34" t="s">
        <v>1181</v>
      </c>
      <c r="G529" s="54">
        <v>2596.65</v>
      </c>
      <c r="H529" s="24">
        <v>2042.83</v>
      </c>
      <c r="I529" s="24">
        <v>4639.48</v>
      </c>
    </row>
    <row r="530" ht="29" customHeight="1" spans="1:9">
      <c r="A530" s="12">
        <v>113</v>
      </c>
      <c r="B530" s="12" t="s">
        <v>1182</v>
      </c>
      <c r="C530" s="12" t="s">
        <v>1183</v>
      </c>
      <c r="D530" s="34" t="s">
        <v>13</v>
      </c>
      <c r="E530" s="34" t="s">
        <v>103</v>
      </c>
      <c r="F530" s="34" t="s">
        <v>1184</v>
      </c>
      <c r="G530" s="54">
        <v>2596.65</v>
      </c>
      <c r="H530" s="24">
        <v>2042.83</v>
      </c>
      <c r="I530" s="24">
        <v>4639.48</v>
      </c>
    </row>
    <row r="531" ht="29" customHeight="1" spans="1:9">
      <c r="A531" s="12">
        <v>114</v>
      </c>
      <c r="B531" s="12" t="s">
        <v>1185</v>
      </c>
      <c r="C531" s="12" t="s">
        <v>1186</v>
      </c>
      <c r="D531" s="34" t="s">
        <v>13</v>
      </c>
      <c r="E531" s="34" t="s">
        <v>103</v>
      </c>
      <c r="F531" s="34" t="s">
        <v>1187</v>
      </c>
      <c r="G531" s="54">
        <v>2596.65</v>
      </c>
      <c r="H531" s="24">
        <v>2042.83</v>
      </c>
      <c r="I531" s="24">
        <v>4639.48</v>
      </c>
    </row>
    <row r="532" ht="29" customHeight="1" spans="1:9">
      <c r="A532" s="12">
        <v>115</v>
      </c>
      <c r="B532" s="12" t="s">
        <v>1188</v>
      </c>
      <c r="C532" s="12" t="s">
        <v>1189</v>
      </c>
      <c r="D532" s="34" t="s">
        <v>13</v>
      </c>
      <c r="E532" s="34" t="s">
        <v>103</v>
      </c>
      <c r="F532" s="34" t="s">
        <v>1118</v>
      </c>
      <c r="G532" s="54">
        <v>2596.65</v>
      </c>
      <c r="H532" s="24">
        <v>2042.83</v>
      </c>
      <c r="I532" s="24">
        <v>4639.48</v>
      </c>
    </row>
    <row r="533" ht="29" customHeight="1" spans="1:9">
      <c r="A533" s="12">
        <v>116</v>
      </c>
      <c r="B533" s="12" t="s">
        <v>1190</v>
      </c>
      <c r="C533" s="12" t="s">
        <v>1191</v>
      </c>
      <c r="D533" s="34" t="s">
        <v>13</v>
      </c>
      <c r="E533" s="34" t="s">
        <v>103</v>
      </c>
      <c r="F533" s="34" t="s">
        <v>1143</v>
      </c>
      <c r="G533" s="54">
        <v>2596.65</v>
      </c>
      <c r="H533" s="24">
        <v>2042.83</v>
      </c>
      <c r="I533" s="24">
        <v>4639.48</v>
      </c>
    </row>
    <row r="534" s="4" customFormat="1" ht="29" customHeight="1" spans="1:9">
      <c r="A534" s="33">
        <v>117</v>
      </c>
      <c r="B534" s="33" t="s">
        <v>1192</v>
      </c>
      <c r="C534" s="34" t="s">
        <v>1150</v>
      </c>
      <c r="D534" s="34" t="s">
        <v>13</v>
      </c>
      <c r="E534" s="34" t="s">
        <v>1050</v>
      </c>
      <c r="F534" s="34" t="s">
        <v>1193</v>
      </c>
      <c r="G534" s="55">
        <v>441.074794520548</v>
      </c>
      <c r="H534" s="55">
        <v>347.001260273973</v>
      </c>
      <c r="I534" s="47">
        <v>788.076054794521</v>
      </c>
    </row>
    <row r="535" s="4" customFormat="1" ht="29" customHeight="1" spans="1:9">
      <c r="A535" s="36"/>
      <c r="B535" s="36"/>
      <c r="C535" s="34" t="s">
        <v>1194</v>
      </c>
      <c r="D535" s="34" t="s">
        <v>13</v>
      </c>
      <c r="E535" s="34" t="s">
        <v>1053</v>
      </c>
      <c r="F535" s="34" t="s">
        <v>1054</v>
      </c>
      <c r="G535" s="55">
        <v>2155.57</v>
      </c>
      <c r="H535" s="55">
        <v>1695.83</v>
      </c>
      <c r="I535" s="47">
        <v>3851.4</v>
      </c>
    </row>
    <row r="536" ht="29" customHeight="1" spans="1:9">
      <c r="A536" s="12">
        <v>118</v>
      </c>
      <c r="B536" s="12" t="s">
        <v>1195</v>
      </c>
      <c r="C536" s="12" t="s">
        <v>1196</v>
      </c>
      <c r="D536" s="34" t="s">
        <v>13</v>
      </c>
      <c r="E536" s="34" t="s">
        <v>103</v>
      </c>
      <c r="F536" s="34" t="s">
        <v>1197</v>
      </c>
      <c r="G536" s="54">
        <v>2596.65</v>
      </c>
      <c r="H536" s="24">
        <v>2042.83</v>
      </c>
      <c r="I536" s="24">
        <v>4639.48</v>
      </c>
    </row>
    <row r="537" ht="29" customHeight="1" spans="1:9">
      <c r="A537" s="12">
        <v>119</v>
      </c>
      <c r="B537" s="12" t="s">
        <v>1198</v>
      </c>
      <c r="C537" s="12" t="s">
        <v>1199</v>
      </c>
      <c r="D537" s="34" t="s">
        <v>31</v>
      </c>
      <c r="E537" s="34" t="s">
        <v>103</v>
      </c>
      <c r="F537" s="34" t="s">
        <v>1200</v>
      </c>
      <c r="G537" s="54">
        <v>2596.65</v>
      </c>
      <c r="H537" s="24">
        <v>2042.83</v>
      </c>
      <c r="I537" s="24">
        <v>4639.48</v>
      </c>
    </row>
    <row r="538" ht="29" customHeight="1" spans="1:9">
      <c r="A538" s="12">
        <v>120</v>
      </c>
      <c r="B538" s="12" t="s">
        <v>1201</v>
      </c>
      <c r="C538" s="12" t="s">
        <v>1202</v>
      </c>
      <c r="D538" s="34" t="s">
        <v>13</v>
      </c>
      <c r="E538" s="34" t="s">
        <v>103</v>
      </c>
      <c r="F538" s="34" t="s">
        <v>1203</v>
      </c>
      <c r="G538" s="54">
        <v>2596.65</v>
      </c>
      <c r="H538" s="24">
        <v>2042.83</v>
      </c>
      <c r="I538" s="24">
        <v>4639.48</v>
      </c>
    </row>
    <row r="539" ht="29" customHeight="1" spans="1:9">
      <c r="A539" s="12">
        <v>121</v>
      </c>
      <c r="B539" s="12" t="s">
        <v>1204</v>
      </c>
      <c r="C539" s="12" t="s">
        <v>1205</v>
      </c>
      <c r="D539" s="34" t="s">
        <v>13</v>
      </c>
      <c r="E539" s="34" t="s">
        <v>103</v>
      </c>
      <c r="F539" s="34" t="s">
        <v>1143</v>
      </c>
      <c r="G539" s="54">
        <v>2596.65</v>
      </c>
      <c r="H539" s="24">
        <v>2042.83</v>
      </c>
      <c r="I539" s="24">
        <v>4639.48</v>
      </c>
    </row>
    <row r="540" ht="29" customHeight="1" spans="1:9">
      <c r="A540" s="12">
        <v>122</v>
      </c>
      <c r="B540" s="12" t="s">
        <v>1206</v>
      </c>
      <c r="C540" s="12" t="s">
        <v>1207</v>
      </c>
      <c r="D540" s="34" t="s">
        <v>13</v>
      </c>
      <c r="E540" s="34" t="s">
        <v>103</v>
      </c>
      <c r="F540" s="34" t="s">
        <v>1143</v>
      </c>
      <c r="G540" s="54">
        <v>2596.65</v>
      </c>
      <c r="H540" s="24">
        <v>2042.83</v>
      </c>
      <c r="I540" s="24">
        <v>4639.48</v>
      </c>
    </row>
    <row r="541" ht="29" customHeight="1" spans="1:9">
      <c r="A541" s="12">
        <v>123</v>
      </c>
      <c r="B541" s="12" t="s">
        <v>1208</v>
      </c>
      <c r="C541" s="12" t="s">
        <v>1209</v>
      </c>
      <c r="D541" s="34" t="s">
        <v>13</v>
      </c>
      <c r="E541" s="34" t="s">
        <v>103</v>
      </c>
      <c r="F541" s="34" t="s">
        <v>1200</v>
      </c>
      <c r="G541" s="54">
        <v>2596.65</v>
      </c>
      <c r="H541" s="24">
        <v>2042.83</v>
      </c>
      <c r="I541" s="24">
        <v>4639.48</v>
      </c>
    </row>
    <row r="542" ht="29" customHeight="1" spans="1:9">
      <c r="A542" s="12">
        <v>124</v>
      </c>
      <c r="B542" s="12" t="s">
        <v>1210</v>
      </c>
      <c r="C542" s="12" t="s">
        <v>1211</v>
      </c>
      <c r="D542" s="34" t="s">
        <v>13</v>
      </c>
      <c r="E542" s="34" t="s">
        <v>103</v>
      </c>
      <c r="F542" s="34" t="s">
        <v>1123</v>
      </c>
      <c r="G542" s="54">
        <v>2596.65</v>
      </c>
      <c r="H542" s="24">
        <v>2042.83</v>
      </c>
      <c r="I542" s="24">
        <v>4639.48</v>
      </c>
    </row>
    <row r="543" ht="29" customHeight="1" spans="1:9">
      <c r="A543" s="17">
        <v>125</v>
      </c>
      <c r="B543" s="17" t="s">
        <v>1212</v>
      </c>
      <c r="C543" s="12" t="s">
        <v>1213</v>
      </c>
      <c r="D543" s="34" t="s">
        <v>13</v>
      </c>
      <c r="E543" s="34" t="s">
        <v>1214</v>
      </c>
      <c r="F543" s="34" t="s">
        <v>1143</v>
      </c>
      <c r="G543" s="54">
        <v>633.155753424658</v>
      </c>
      <c r="H543" s="24">
        <v>498.114712328767</v>
      </c>
      <c r="I543" s="24">
        <v>1131.27046575342</v>
      </c>
    </row>
    <row r="544" ht="29" customHeight="1" spans="1:9">
      <c r="A544" s="18"/>
      <c r="B544" s="18"/>
      <c r="C544" s="12" t="s">
        <v>1215</v>
      </c>
      <c r="D544" s="34" t="s">
        <v>13</v>
      </c>
      <c r="E544" s="34" t="s">
        <v>1216</v>
      </c>
      <c r="F544" s="34" t="s">
        <v>1217</v>
      </c>
      <c r="G544" s="54">
        <v>1963.49424657534</v>
      </c>
      <c r="H544" s="24">
        <v>1544.71528767123</v>
      </c>
      <c r="I544" s="24">
        <v>3508.20953424658</v>
      </c>
    </row>
    <row r="545" ht="29" customHeight="1" spans="1:9">
      <c r="A545" s="12">
        <v>126</v>
      </c>
      <c r="B545" s="12" t="s">
        <v>1218</v>
      </c>
      <c r="C545" s="12" t="s">
        <v>1219</v>
      </c>
      <c r="D545" s="34" t="s">
        <v>13</v>
      </c>
      <c r="E545" s="34" t="s">
        <v>103</v>
      </c>
      <c r="F545" s="34" t="s">
        <v>1220</v>
      </c>
      <c r="G545" s="54">
        <v>2596.65</v>
      </c>
      <c r="H545" s="24">
        <v>2042.83</v>
      </c>
      <c r="I545" s="24">
        <v>4639.48</v>
      </c>
    </row>
    <row r="546" ht="29" customHeight="1" spans="1:9">
      <c r="A546" s="12">
        <v>127</v>
      </c>
      <c r="B546" s="12" t="s">
        <v>1221</v>
      </c>
      <c r="C546" s="12" t="s">
        <v>1222</v>
      </c>
      <c r="D546" s="34" t="s">
        <v>31</v>
      </c>
      <c r="E546" s="34" t="s">
        <v>103</v>
      </c>
      <c r="F546" s="34" t="s">
        <v>1223</v>
      </c>
      <c r="G546" s="54">
        <v>2596.65</v>
      </c>
      <c r="H546" s="24">
        <v>2042.83</v>
      </c>
      <c r="I546" s="24">
        <v>4639.48</v>
      </c>
    </row>
    <row r="547" ht="29" customHeight="1" spans="1:9">
      <c r="A547" s="12">
        <v>128</v>
      </c>
      <c r="B547" s="12" t="s">
        <v>1224</v>
      </c>
      <c r="C547" s="12" t="s">
        <v>1225</v>
      </c>
      <c r="D547" s="34" t="s">
        <v>13</v>
      </c>
      <c r="E547" s="34" t="s">
        <v>103</v>
      </c>
      <c r="F547" s="34" t="s">
        <v>1143</v>
      </c>
      <c r="G547" s="54">
        <v>2596.65</v>
      </c>
      <c r="H547" s="24">
        <v>2042.83</v>
      </c>
      <c r="I547" s="24">
        <v>4639.48</v>
      </c>
    </row>
    <row r="548" ht="29" customHeight="1" spans="1:9">
      <c r="A548" s="12">
        <v>129</v>
      </c>
      <c r="B548" s="12" t="s">
        <v>1226</v>
      </c>
      <c r="C548" s="12" t="s">
        <v>1227</v>
      </c>
      <c r="D548" s="34" t="s">
        <v>13</v>
      </c>
      <c r="E548" s="34" t="s">
        <v>103</v>
      </c>
      <c r="F548" s="34" t="s">
        <v>1228</v>
      </c>
      <c r="G548" s="54">
        <v>2596.65</v>
      </c>
      <c r="H548" s="24">
        <v>2042.83</v>
      </c>
      <c r="I548" s="24">
        <v>4639.48</v>
      </c>
    </row>
    <row r="549" ht="29" customHeight="1" spans="1:9">
      <c r="A549" s="17">
        <v>130</v>
      </c>
      <c r="B549" s="17" t="s">
        <v>1229</v>
      </c>
      <c r="C549" s="12" t="s">
        <v>1230</v>
      </c>
      <c r="D549" s="34" t="s">
        <v>13</v>
      </c>
      <c r="E549" s="34" t="s">
        <v>1231</v>
      </c>
      <c r="F549" s="34" t="s">
        <v>1232</v>
      </c>
      <c r="G549" s="54">
        <v>384.161917808219</v>
      </c>
      <c r="H549" s="24">
        <v>302.226904109589</v>
      </c>
      <c r="I549" s="24">
        <v>686.388821917808</v>
      </c>
    </row>
    <row r="550" ht="29" customHeight="1" spans="1:9">
      <c r="A550" s="18"/>
      <c r="B550" s="18"/>
      <c r="C550" s="12" t="s">
        <v>1233</v>
      </c>
      <c r="D550" s="34" t="s">
        <v>13</v>
      </c>
      <c r="E550" s="34" t="s">
        <v>1234</v>
      </c>
      <c r="F550" s="34" t="s">
        <v>1235</v>
      </c>
      <c r="G550" s="54">
        <v>2212.48808219178</v>
      </c>
      <c r="H550" s="24">
        <v>1740.60309589041</v>
      </c>
      <c r="I550" s="24">
        <v>3953.09117808219</v>
      </c>
    </row>
    <row r="551" ht="29" customHeight="1" spans="1:9">
      <c r="A551" s="17">
        <v>131</v>
      </c>
      <c r="B551" s="17" t="s">
        <v>1236</v>
      </c>
      <c r="C551" s="12" t="s">
        <v>1237</v>
      </c>
      <c r="D551" s="34" t="s">
        <v>13</v>
      </c>
      <c r="E551" s="34" t="s">
        <v>974</v>
      </c>
      <c r="F551" s="34" t="s">
        <v>1143</v>
      </c>
      <c r="G551" s="54">
        <v>419.732465753425</v>
      </c>
      <c r="H551" s="24">
        <v>330.210876712329</v>
      </c>
      <c r="I551" s="24">
        <v>749.943342465753</v>
      </c>
    </row>
    <row r="552" ht="29" customHeight="1" spans="1:9">
      <c r="A552" s="18"/>
      <c r="B552" s="18"/>
      <c r="C552" s="12" t="s">
        <v>1238</v>
      </c>
      <c r="D552" s="34" t="s">
        <v>13</v>
      </c>
      <c r="E552" s="34" t="s">
        <v>977</v>
      </c>
      <c r="F552" s="34" t="s">
        <v>978</v>
      </c>
      <c r="G552" s="54">
        <v>2176.91753424658</v>
      </c>
      <c r="H552" s="24">
        <v>1712.61912328767</v>
      </c>
      <c r="I552" s="24">
        <v>3889.53665753425</v>
      </c>
    </row>
    <row r="553" ht="29" customHeight="1" spans="1:9">
      <c r="A553" s="12">
        <v>132</v>
      </c>
      <c r="B553" s="12" t="s">
        <v>1239</v>
      </c>
      <c r="C553" s="12" t="s">
        <v>1240</v>
      </c>
      <c r="D553" s="34" t="s">
        <v>13</v>
      </c>
      <c r="E553" s="34" t="s">
        <v>103</v>
      </c>
      <c r="F553" s="34" t="s">
        <v>1143</v>
      </c>
      <c r="G553" s="54">
        <v>2596.65</v>
      </c>
      <c r="H553" s="24">
        <v>2042.83</v>
      </c>
      <c r="I553" s="24">
        <v>4639.48</v>
      </c>
    </row>
    <row r="554" ht="29" customHeight="1" spans="1:9">
      <c r="A554" s="12">
        <v>133</v>
      </c>
      <c r="B554" s="12" t="s">
        <v>1241</v>
      </c>
      <c r="C554" s="12" t="s">
        <v>1242</v>
      </c>
      <c r="D554" s="34" t="s">
        <v>13</v>
      </c>
      <c r="E554" s="34" t="s">
        <v>103</v>
      </c>
      <c r="F554" s="34" t="s">
        <v>1243</v>
      </c>
      <c r="G554" s="54">
        <v>2596.65</v>
      </c>
      <c r="H554" s="24">
        <v>2042.83</v>
      </c>
      <c r="I554" s="24">
        <v>4639.48</v>
      </c>
    </row>
    <row r="555" ht="29" customHeight="1" spans="1:9">
      <c r="A555" s="12">
        <v>134</v>
      </c>
      <c r="B555" s="12" t="s">
        <v>1244</v>
      </c>
      <c r="C555" s="12" t="s">
        <v>1245</v>
      </c>
      <c r="D555" s="34" t="s">
        <v>13</v>
      </c>
      <c r="E555" s="34" t="s">
        <v>103</v>
      </c>
      <c r="F555" s="34" t="s">
        <v>1140</v>
      </c>
      <c r="G555" s="54">
        <v>2596.65</v>
      </c>
      <c r="H555" s="24">
        <v>2042.83</v>
      </c>
      <c r="I555" s="24">
        <v>4639.48</v>
      </c>
    </row>
    <row r="556" ht="29" customHeight="1" spans="1:9">
      <c r="A556" s="12">
        <v>135</v>
      </c>
      <c r="B556" s="12" t="s">
        <v>1246</v>
      </c>
      <c r="C556" s="12" t="s">
        <v>1247</v>
      </c>
      <c r="D556" s="34" t="s">
        <v>13</v>
      </c>
      <c r="E556" s="34" t="s">
        <v>103</v>
      </c>
      <c r="F556" s="34" t="s">
        <v>1143</v>
      </c>
      <c r="G556" s="54">
        <v>2596.65</v>
      </c>
      <c r="H556" s="24">
        <v>2042.83</v>
      </c>
      <c r="I556" s="24">
        <v>4639.48</v>
      </c>
    </row>
    <row r="557" ht="29" customHeight="1" spans="1:9">
      <c r="A557" s="12">
        <v>136</v>
      </c>
      <c r="B557" s="12" t="s">
        <v>1248</v>
      </c>
      <c r="C557" s="12" t="s">
        <v>1249</v>
      </c>
      <c r="D557" s="34" t="s">
        <v>13</v>
      </c>
      <c r="E557" s="34" t="s">
        <v>103</v>
      </c>
      <c r="F557" s="34" t="s">
        <v>1250</v>
      </c>
      <c r="G557" s="54">
        <v>2596.65</v>
      </c>
      <c r="H557" s="24">
        <v>2042.83</v>
      </c>
      <c r="I557" s="24">
        <v>4639.48</v>
      </c>
    </row>
    <row r="558" ht="29" customHeight="1" spans="1:9">
      <c r="A558" s="12">
        <v>137</v>
      </c>
      <c r="B558" s="12" t="s">
        <v>1251</v>
      </c>
      <c r="C558" s="12" t="s">
        <v>1252</v>
      </c>
      <c r="D558" s="34" t="s">
        <v>31</v>
      </c>
      <c r="E558" s="34" t="s">
        <v>103</v>
      </c>
      <c r="F558" s="34" t="s">
        <v>1143</v>
      </c>
      <c r="G558" s="54">
        <v>2596.65</v>
      </c>
      <c r="H558" s="24">
        <v>2042.83</v>
      </c>
      <c r="I558" s="24">
        <v>4639.48</v>
      </c>
    </row>
    <row r="559" ht="29" customHeight="1" spans="1:9">
      <c r="A559" s="12">
        <v>138</v>
      </c>
      <c r="B559" s="12" t="s">
        <v>1253</v>
      </c>
      <c r="C559" s="12" t="s">
        <v>1254</v>
      </c>
      <c r="D559" s="34" t="s">
        <v>13</v>
      </c>
      <c r="E559" s="34" t="s">
        <v>103</v>
      </c>
      <c r="F559" s="34" t="s">
        <v>1143</v>
      </c>
      <c r="G559" s="54">
        <v>2596.65</v>
      </c>
      <c r="H559" s="24">
        <v>2042.83</v>
      </c>
      <c r="I559" s="24">
        <v>4639.48</v>
      </c>
    </row>
    <row r="560" ht="29" customHeight="1" spans="1:9">
      <c r="A560" s="12">
        <v>139</v>
      </c>
      <c r="B560" s="12" t="s">
        <v>1255</v>
      </c>
      <c r="C560" s="12" t="s">
        <v>1256</v>
      </c>
      <c r="D560" s="34" t="s">
        <v>13</v>
      </c>
      <c r="E560" s="34" t="s">
        <v>103</v>
      </c>
      <c r="F560" s="34" t="s">
        <v>1232</v>
      </c>
      <c r="G560" s="54">
        <v>2596.65</v>
      </c>
      <c r="H560" s="24">
        <v>2042.83</v>
      </c>
      <c r="I560" s="24">
        <v>4639.48</v>
      </c>
    </row>
    <row r="561" ht="29" customHeight="1" spans="1:9">
      <c r="A561" s="12">
        <v>140</v>
      </c>
      <c r="B561" s="12" t="s">
        <v>1257</v>
      </c>
      <c r="C561" s="12" t="s">
        <v>1258</v>
      </c>
      <c r="D561" s="34" t="s">
        <v>31</v>
      </c>
      <c r="E561" s="34" t="s">
        <v>103</v>
      </c>
      <c r="F561" s="34" t="s">
        <v>1259</v>
      </c>
      <c r="G561" s="54">
        <v>2596.65</v>
      </c>
      <c r="H561" s="24">
        <v>2042.83</v>
      </c>
      <c r="I561" s="24">
        <v>4639.48</v>
      </c>
    </row>
    <row r="562" ht="29" customHeight="1" spans="1:9">
      <c r="A562" s="17">
        <v>141</v>
      </c>
      <c r="B562" s="17" t="s">
        <v>1260</v>
      </c>
      <c r="C562" s="12" t="s">
        <v>1261</v>
      </c>
      <c r="D562" s="34" t="s">
        <v>13</v>
      </c>
      <c r="E562" s="34" t="s">
        <v>1262</v>
      </c>
      <c r="F562" s="34" t="s">
        <v>1263</v>
      </c>
      <c r="G562" s="54">
        <v>1991.95068493151</v>
      </c>
      <c r="H562" s="24">
        <v>1567.10246575342</v>
      </c>
      <c r="I562" s="24">
        <v>3559.05315068493</v>
      </c>
    </row>
    <row r="563" ht="29" customHeight="1" spans="1:9">
      <c r="A563" s="18"/>
      <c r="B563" s="18"/>
      <c r="C563" s="12" t="s">
        <v>1264</v>
      </c>
      <c r="D563" s="34" t="s">
        <v>13</v>
      </c>
      <c r="E563" s="34" t="s">
        <v>1265</v>
      </c>
      <c r="F563" s="34" t="s">
        <v>1266</v>
      </c>
      <c r="G563" s="54">
        <v>604.699315068493</v>
      </c>
      <c r="H563" s="24">
        <v>475.727534246575</v>
      </c>
      <c r="I563" s="24">
        <v>1080.42684931507</v>
      </c>
    </row>
    <row r="564" ht="29" customHeight="1" spans="1:9">
      <c r="A564" s="12">
        <v>142</v>
      </c>
      <c r="B564" s="12" t="s">
        <v>1267</v>
      </c>
      <c r="C564" s="12" t="s">
        <v>1268</v>
      </c>
      <c r="D564" s="34" t="s">
        <v>13</v>
      </c>
      <c r="E564" s="34" t="s">
        <v>103</v>
      </c>
      <c r="F564" s="34" t="s">
        <v>1269</v>
      </c>
      <c r="G564" s="54">
        <v>2596.65</v>
      </c>
      <c r="H564" s="24">
        <v>2042.83</v>
      </c>
      <c r="I564" s="24">
        <v>4639.48</v>
      </c>
    </row>
    <row r="565" ht="29" customHeight="1" spans="1:9">
      <c r="A565" s="12">
        <v>143</v>
      </c>
      <c r="B565" s="12" t="s">
        <v>1270</v>
      </c>
      <c r="C565" s="12" t="s">
        <v>1271</v>
      </c>
      <c r="D565" s="34" t="s">
        <v>13</v>
      </c>
      <c r="E565" s="34" t="s">
        <v>103</v>
      </c>
      <c r="F565" s="34" t="s">
        <v>1143</v>
      </c>
      <c r="G565" s="54">
        <v>2596.65</v>
      </c>
      <c r="H565" s="24">
        <v>2042.83</v>
      </c>
      <c r="I565" s="24">
        <v>4639.48</v>
      </c>
    </row>
    <row r="566" ht="29" customHeight="1" spans="1:9">
      <c r="A566" s="17">
        <v>144</v>
      </c>
      <c r="B566" s="17" t="s">
        <v>1272</v>
      </c>
      <c r="C566" s="12" t="s">
        <v>1273</v>
      </c>
      <c r="D566" s="34" t="s">
        <v>13</v>
      </c>
      <c r="E566" s="34" t="s">
        <v>19</v>
      </c>
      <c r="F566" s="34" t="s">
        <v>1274</v>
      </c>
      <c r="G566" s="54">
        <v>391.27602739726</v>
      </c>
      <c r="H566" s="24">
        <v>307.823698630137</v>
      </c>
      <c r="I566" s="24">
        <v>699.099726027397</v>
      </c>
    </row>
    <row r="567" ht="29" customHeight="1" spans="1:9">
      <c r="A567" s="18"/>
      <c r="B567" s="18"/>
      <c r="C567" s="12" t="s">
        <v>1275</v>
      </c>
      <c r="D567" s="34" t="s">
        <v>31</v>
      </c>
      <c r="E567" s="34" t="s">
        <v>21</v>
      </c>
      <c r="F567" s="34" t="s">
        <v>1276</v>
      </c>
      <c r="G567" s="54">
        <v>2205.37397260274</v>
      </c>
      <c r="H567" s="24">
        <v>1735.00630136986</v>
      </c>
      <c r="I567" s="24">
        <v>3940.3802739726</v>
      </c>
    </row>
    <row r="568" ht="29" customHeight="1" spans="1:9">
      <c r="A568" s="12">
        <v>145</v>
      </c>
      <c r="B568" s="12" t="s">
        <v>1277</v>
      </c>
      <c r="C568" s="12" t="s">
        <v>1278</v>
      </c>
      <c r="D568" s="34" t="s">
        <v>13</v>
      </c>
      <c r="E568" s="34" t="s">
        <v>103</v>
      </c>
      <c r="F568" s="34" t="s">
        <v>1279</v>
      </c>
      <c r="G568" s="54">
        <v>2596.65</v>
      </c>
      <c r="H568" s="24">
        <v>2042.83</v>
      </c>
      <c r="I568" s="24">
        <v>4639.48</v>
      </c>
    </row>
    <row r="569" ht="29" customHeight="1" spans="1:9">
      <c r="A569" s="12">
        <v>146</v>
      </c>
      <c r="B569" s="12" t="s">
        <v>1280</v>
      </c>
      <c r="C569" s="12" t="s">
        <v>1281</v>
      </c>
      <c r="D569" s="34" t="s">
        <v>13</v>
      </c>
      <c r="E569" s="34" t="s">
        <v>103</v>
      </c>
      <c r="F569" s="34" t="s">
        <v>1282</v>
      </c>
      <c r="G569" s="54">
        <v>2596.65</v>
      </c>
      <c r="H569" s="24">
        <v>2042.83</v>
      </c>
      <c r="I569" s="24">
        <v>4639.48</v>
      </c>
    </row>
    <row r="570" ht="29" customHeight="1" spans="1:9">
      <c r="A570" s="12">
        <v>147</v>
      </c>
      <c r="B570" s="12" t="s">
        <v>1283</v>
      </c>
      <c r="C570" s="12" t="s">
        <v>1284</v>
      </c>
      <c r="D570" s="34" t="s">
        <v>13</v>
      </c>
      <c r="E570" s="34" t="s">
        <v>103</v>
      </c>
      <c r="F570" s="34" t="s">
        <v>1285</v>
      </c>
      <c r="G570" s="54">
        <v>2596.65</v>
      </c>
      <c r="H570" s="24">
        <v>2042.83</v>
      </c>
      <c r="I570" s="24">
        <v>4639.48</v>
      </c>
    </row>
    <row r="571" ht="29" customHeight="1" spans="1:9">
      <c r="A571" s="12">
        <v>148</v>
      </c>
      <c r="B571" s="12" t="s">
        <v>1286</v>
      </c>
      <c r="C571" s="12" t="s">
        <v>1287</v>
      </c>
      <c r="D571" s="34" t="s">
        <v>13</v>
      </c>
      <c r="E571" s="34" t="s">
        <v>103</v>
      </c>
      <c r="F571" s="34" t="s">
        <v>949</v>
      </c>
      <c r="G571" s="54">
        <v>2596.65</v>
      </c>
      <c r="H571" s="24">
        <v>2042.83</v>
      </c>
      <c r="I571" s="24">
        <v>4639.48</v>
      </c>
    </row>
    <row r="572" ht="29" customHeight="1" spans="1:9">
      <c r="A572" s="17">
        <v>149</v>
      </c>
      <c r="B572" s="17" t="s">
        <v>1288</v>
      </c>
      <c r="C572" s="12" t="s">
        <v>1289</v>
      </c>
      <c r="D572" s="34" t="s">
        <v>31</v>
      </c>
      <c r="E572" s="34" t="s">
        <v>1290</v>
      </c>
      <c r="F572" s="34" t="s">
        <v>1143</v>
      </c>
      <c r="G572" s="54">
        <v>1138.25753424658</v>
      </c>
      <c r="H572" s="24">
        <v>895.487123287671</v>
      </c>
      <c r="I572" s="24">
        <v>2033.74465753425</v>
      </c>
    </row>
    <row r="573" ht="29" customHeight="1" spans="1:9">
      <c r="A573" s="38"/>
      <c r="B573" s="38"/>
      <c r="C573" s="12" t="s">
        <v>1291</v>
      </c>
      <c r="D573" s="34" t="s">
        <v>13</v>
      </c>
      <c r="E573" s="34" t="s">
        <v>1292</v>
      </c>
      <c r="F573" s="34" t="s">
        <v>1293</v>
      </c>
      <c r="G573" s="54">
        <v>1202.28452054795</v>
      </c>
      <c r="H573" s="24">
        <v>945.858273972603</v>
      </c>
      <c r="I573" s="24">
        <v>2148.14279452055</v>
      </c>
    </row>
    <row r="574" ht="29" customHeight="1" spans="1:9">
      <c r="A574" s="18"/>
      <c r="B574" s="18"/>
      <c r="C574" s="12" t="s">
        <v>1289</v>
      </c>
      <c r="D574" s="34" t="s">
        <v>31</v>
      </c>
      <c r="E574" s="34" t="s">
        <v>100</v>
      </c>
      <c r="F574" s="34" t="s">
        <v>1294</v>
      </c>
      <c r="G574" s="54">
        <v>256.107945205479</v>
      </c>
      <c r="H574" s="24">
        <v>201.484602739726</v>
      </c>
      <c r="I574" s="24">
        <v>457.592547945205</v>
      </c>
    </row>
    <row r="575" ht="29" customHeight="1" spans="1:9">
      <c r="A575" s="12">
        <v>150</v>
      </c>
      <c r="B575" s="12" t="s">
        <v>1295</v>
      </c>
      <c r="C575" s="12" t="s">
        <v>1296</v>
      </c>
      <c r="D575" s="34" t="s">
        <v>13</v>
      </c>
      <c r="E575" s="34" t="s">
        <v>103</v>
      </c>
      <c r="F575" s="34" t="s">
        <v>1297</v>
      </c>
      <c r="G575" s="54">
        <v>2596.65</v>
      </c>
      <c r="H575" s="24">
        <v>2042.83</v>
      </c>
      <c r="I575" s="24">
        <v>4639.48</v>
      </c>
    </row>
    <row r="576" ht="29" customHeight="1" spans="1:9">
      <c r="A576" s="32" t="s">
        <v>1298</v>
      </c>
      <c r="B576" s="32"/>
      <c r="C576" s="32"/>
      <c r="D576" s="32"/>
      <c r="E576" s="32"/>
      <c r="F576" s="32"/>
      <c r="G576" s="42"/>
      <c r="H576" s="43"/>
      <c r="I576" s="43"/>
    </row>
    <row r="577" ht="29" customHeight="1" spans="1:9">
      <c r="A577" s="12">
        <v>1</v>
      </c>
      <c r="B577" s="12" t="s">
        <v>1299</v>
      </c>
      <c r="C577" s="12" t="s">
        <v>1300</v>
      </c>
      <c r="D577" s="12" t="s">
        <v>13</v>
      </c>
      <c r="E577" s="12" t="s">
        <v>1301</v>
      </c>
      <c r="F577" s="57" t="s">
        <v>1302</v>
      </c>
      <c r="G577" s="23">
        <v>2596.65</v>
      </c>
      <c r="H577" s="14">
        <v>2042.83</v>
      </c>
      <c r="I577" s="14">
        <f t="shared" ref="I577:I582" si="18">G577+H577</f>
        <v>4639.48</v>
      </c>
    </row>
    <row r="578" ht="29" customHeight="1" spans="1:9">
      <c r="A578" s="18">
        <v>2</v>
      </c>
      <c r="B578" s="17" t="s">
        <v>1303</v>
      </c>
      <c r="C578" s="12" t="s">
        <v>1304</v>
      </c>
      <c r="D578" s="12" t="s">
        <v>13</v>
      </c>
      <c r="E578" s="12" t="s">
        <v>1305</v>
      </c>
      <c r="F578" s="57" t="s">
        <v>1306</v>
      </c>
      <c r="G578" s="23">
        <v>2596.65</v>
      </c>
      <c r="H578" s="14">
        <v>2042.83</v>
      </c>
      <c r="I578" s="14">
        <f t="shared" si="18"/>
        <v>4639.48</v>
      </c>
    </row>
    <row r="579" ht="29" customHeight="1" spans="1:9">
      <c r="A579" s="18">
        <v>3</v>
      </c>
      <c r="B579" s="17" t="s">
        <v>1307</v>
      </c>
      <c r="C579" s="12" t="s">
        <v>1308</v>
      </c>
      <c r="D579" s="12" t="s">
        <v>13</v>
      </c>
      <c r="E579" s="12" t="s">
        <v>1309</v>
      </c>
      <c r="F579" s="57" t="s">
        <v>1310</v>
      </c>
      <c r="G579" s="23">
        <v>2596.65</v>
      </c>
      <c r="H579" s="14">
        <v>2042.83</v>
      </c>
      <c r="I579" s="14">
        <f t="shared" si="18"/>
        <v>4639.48</v>
      </c>
    </row>
    <row r="580" ht="29" customHeight="1" spans="1:9">
      <c r="A580" s="18">
        <v>4</v>
      </c>
      <c r="B580" s="17" t="s">
        <v>1311</v>
      </c>
      <c r="C580" s="12" t="s">
        <v>1312</v>
      </c>
      <c r="D580" s="12" t="s">
        <v>13</v>
      </c>
      <c r="E580" s="12" t="s">
        <v>1313</v>
      </c>
      <c r="F580" s="58" t="s">
        <v>1314</v>
      </c>
      <c r="G580" s="23">
        <v>2596.65</v>
      </c>
      <c r="H580" s="14">
        <v>2042.83</v>
      </c>
      <c r="I580" s="14">
        <f t="shared" si="18"/>
        <v>4639.48</v>
      </c>
    </row>
    <row r="581" ht="29" customHeight="1" spans="1:9">
      <c r="A581" s="18">
        <v>5</v>
      </c>
      <c r="B581" s="17" t="s">
        <v>1315</v>
      </c>
      <c r="C581" s="12" t="s">
        <v>1316</v>
      </c>
      <c r="D581" s="12" t="s">
        <v>13</v>
      </c>
      <c r="E581" s="12" t="s">
        <v>1317</v>
      </c>
      <c r="F581" s="59" t="s">
        <v>1318</v>
      </c>
      <c r="G581" s="23">
        <v>2596.65</v>
      </c>
      <c r="H581" s="14">
        <v>2042.83</v>
      </c>
      <c r="I581" s="14">
        <f t="shared" si="18"/>
        <v>4639.48</v>
      </c>
    </row>
    <row r="582" ht="29" customHeight="1" spans="1:9">
      <c r="A582" s="38">
        <v>6</v>
      </c>
      <c r="B582" s="17" t="s">
        <v>1319</v>
      </c>
      <c r="C582" s="12" t="s">
        <v>1320</v>
      </c>
      <c r="D582" s="12" t="s">
        <v>13</v>
      </c>
      <c r="E582" s="12" t="s">
        <v>1321</v>
      </c>
      <c r="F582" s="58" t="s">
        <v>1322</v>
      </c>
      <c r="G582" s="23">
        <v>2596.65</v>
      </c>
      <c r="H582" s="14">
        <v>2042.83</v>
      </c>
      <c r="I582" s="14">
        <f t="shared" si="18"/>
        <v>4639.48</v>
      </c>
    </row>
    <row r="583" ht="29" customHeight="1" spans="1:9">
      <c r="A583" s="38">
        <v>7</v>
      </c>
      <c r="B583" s="17" t="s">
        <v>1323</v>
      </c>
      <c r="C583" s="12" t="s">
        <v>1324</v>
      </c>
      <c r="D583" s="12" t="s">
        <v>13</v>
      </c>
      <c r="E583" s="12" t="s">
        <v>1325</v>
      </c>
      <c r="F583" s="58" t="s">
        <v>1326</v>
      </c>
      <c r="G583" s="23">
        <v>432.775</v>
      </c>
      <c r="H583" s="14">
        <v>340.47</v>
      </c>
      <c r="I583" s="14">
        <f t="shared" ref="I583:I639" si="19">G583+H583</f>
        <v>773.245</v>
      </c>
    </row>
    <row r="584" ht="29" customHeight="1" spans="1:9">
      <c r="A584" s="18"/>
      <c r="B584" s="38"/>
      <c r="C584" s="12" t="s">
        <v>1327</v>
      </c>
      <c r="D584" s="12" t="s">
        <v>13</v>
      </c>
      <c r="E584" s="12" t="s">
        <v>1328</v>
      </c>
      <c r="F584" s="58" t="s">
        <v>1276</v>
      </c>
      <c r="G584" s="23">
        <v>2163.87</v>
      </c>
      <c r="H584" s="14">
        <v>1702.36</v>
      </c>
      <c r="I584" s="14">
        <f t="shared" si="19"/>
        <v>3866.23</v>
      </c>
    </row>
    <row r="585" ht="29" customHeight="1" spans="1:9">
      <c r="A585" s="18">
        <v>8</v>
      </c>
      <c r="B585" s="17" t="s">
        <v>1329</v>
      </c>
      <c r="C585" s="12" t="s">
        <v>1330</v>
      </c>
      <c r="D585" s="12" t="s">
        <v>13</v>
      </c>
      <c r="E585" s="12" t="s">
        <v>1305</v>
      </c>
      <c r="F585" s="12" t="s">
        <v>1306</v>
      </c>
      <c r="G585" s="23">
        <v>2596.65</v>
      </c>
      <c r="H585" s="14">
        <v>2042.83</v>
      </c>
      <c r="I585" s="14">
        <f t="shared" si="19"/>
        <v>4639.48</v>
      </c>
    </row>
    <row r="586" ht="29" customHeight="1" spans="1:9">
      <c r="A586" s="18">
        <v>9</v>
      </c>
      <c r="B586" s="17" t="s">
        <v>1331</v>
      </c>
      <c r="C586" s="12" t="s">
        <v>1332</v>
      </c>
      <c r="D586" s="12" t="s">
        <v>13</v>
      </c>
      <c r="E586" s="12" t="s">
        <v>1333</v>
      </c>
      <c r="F586" s="58" t="s">
        <v>1334</v>
      </c>
      <c r="G586" s="23">
        <v>2596.65</v>
      </c>
      <c r="H586" s="14">
        <v>2042.83</v>
      </c>
      <c r="I586" s="14">
        <f t="shared" si="19"/>
        <v>4639.48</v>
      </c>
    </row>
    <row r="587" ht="29" customHeight="1" spans="1:9">
      <c r="A587" s="18">
        <v>10</v>
      </c>
      <c r="B587" s="17" t="s">
        <v>1335</v>
      </c>
      <c r="C587" s="12" t="s">
        <v>1336</v>
      </c>
      <c r="D587" s="12" t="s">
        <v>13</v>
      </c>
      <c r="E587" s="12" t="s">
        <v>1337</v>
      </c>
      <c r="F587" s="59" t="s">
        <v>1338</v>
      </c>
      <c r="G587" s="23">
        <v>2596.65</v>
      </c>
      <c r="H587" s="14">
        <v>2042.83</v>
      </c>
      <c r="I587" s="14">
        <f t="shared" si="19"/>
        <v>4639.48</v>
      </c>
    </row>
    <row r="588" ht="29" customHeight="1" spans="1:9">
      <c r="A588" s="18">
        <v>11</v>
      </c>
      <c r="B588" s="17" t="s">
        <v>1339</v>
      </c>
      <c r="C588" s="12" t="s">
        <v>1340</v>
      </c>
      <c r="D588" s="12" t="s">
        <v>13</v>
      </c>
      <c r="E588" s="12" t="s">
        <v>1341</v>
      </c>
      <c r="F588" s="58" t="s">
        <v>1342</v>
      </c>
      <c r="G588" s="23">
        <v>2596.65</v>
      </c>
      <c r="H588" s="14">
        <v>2042.83</v>
      </c>
      <c r="I588" s="14">
        <f t="shared" si="19"/>
        <v>4639.48</v>
      </c>
    </row>
    <row r="589" ht="29" customHeight="1" spans="1:9">
      <c r="A589" s="38">
        <v>12</v>
      </c>
      <c r="B589" s="17" t="s">
        <v>1343</v>
      </c>
      <c r="C589" s="12" t="s">
        <v>1344</v>
      </c>
      <c r="D589" s="12" t="s">
        <v>13</v>
      </c>
      <c r="E589" s="12" t="s">
        <v>1345</v>
      </c>
      <c r="F589" s="59" t="s">
        <v>1346</v>
      </c>
      <c r="G589" s="23">
        <v>973.74</v>
      </c>
      <c r="H589" s="14">
        <v>766.08</v>
      </c>
      <c r="I589" s="14">
        <f t="shared" si="19"/>
        <v>1739.82</v>
      </c>
    </row>
    <row r="590" ht="29" customHeight="1" spans="1:9">
      <c r="A590" s="18"/>
      <c r="B590" s="38"/>
      <c r="C590" s="12" t="s">
        <v>1347</v>
      </c>
      <c r="D590" s="12" t="s">
        <v>13</v>
      </c>
      <c r="E590" s="12" t="s">
        <v>1348</v>
      </c>
      <c r="F590" s="58" t="s">
        <v>1349</v>
      </c>
      <c r="G590" s="23">
        <v>1622.91</v>
      </c>
      <c r="H590" s="14">
        <v>1276.75</v>
      </c>
      <c r="I590" s="14">
        <f t="shared" si="19"/>
        <v>2899.66</v>
      </c>
    </row>
    <row r="591" ht="29" customHeight="1" spans="1:9">
      <c r="A591" s="18">
        <v>13</v>
      </c>
      <c r="B591" s="17" t="s">
        <v>1350</v>
      </c>
      <c r="C591" s="12" t="s">
        <v>1351</v>
      </c>
      <c r="D591" s="12" t="s">
        <v>13</v>
      </c>
      <c r="E591" s="12" t="s">
        <v>1352</v>
      </c>
      <c r="F591" s="58" t="s">
        <v>1353</v>
      </c>
      <c r="G591" s="23">
        <v>2596.65</v>
      </c>
      <c r="H591" s="14">
        <v>2042.83</v>
      </c>
      <c r="I591" s="14">
        <f t="shared" si="19"/>
        <v>4639.48</v>
      </c>
    </row>
    <row r="592" ht="29" customHeight="1" spans="1:9">
      <c r="A592" s="18">
        <v>14</v>
      </c>
      <c r="B592" s="17" t="s">
        <v>1354</v>
      </c>
      <c r="C592" s="12" t="s">
        <v>1355</v>
      </c>
      <c r="D592" s="12" t="s">
        <v>13</v>
      </c>
      <c r="E592" s="12" t="s">
        <v>1356</v>
      </c>
      <c r="F592" s="58" t="s">
        <v>1357</v>
      </c>
      <c r="G592" s="23">
        <v>2596.65</v>
      </c>
      <c r="H592" s="14">
        <v>2042.83</v>
      </c>
      <c r="I592" s="14">
        <f t="shared" si="19"/>
        <v>4639.48</v>
      </c>
    </row>
    <row r="593" ht="29" customHeight="1" spans="1:9">
      <c r="A593" s="18">
        <v>15</v>
      </c>
      <c r="B593" s="17" t="s">
        <v>1358</v>
      </c>
      <c r="C593" s="12" t="s">
        <v>1359</v>
      </c>
      <c r="D593" s="12" t="s">
        <v>13</v>
      </c>
      <c r="E593" s="12" t="s">
        <v>1360</v>
      </c>
      <c r="F593" s="58" t="s">
        <v>1361</v>
      </c>
      <c r="G593" s="23">
        <v>2596.65</v>
      </c>
      <c r="H593" s="14">
        <v>2042.83</v>
      </c>
      <c r="I593" s="14">
        <f t="shared" si="19"/>
        <v>4639.48</v>
      </c>
    </row>
    <row r="594" ht="29" customHeight="1" spans="1:9">
      <c r="A594" s="18">
        <v>16</v>
      </c>
      <c r="B594" s="17" t="s">
        <v>1362</v>
      </c>
      <c r="C594" s="12" t="s">
        <v>1363</v>
      </c>
      <c r="D594" s="12" t="s">
        <v>13</v>
      </c>
      <c r="E594" s="12" t="s">
        <v>1364</v>
      </c>
      <c r="F594" s="59" t="s">
        <v>1365</v>
      </c>
      <c r="G594" s="23">
        <v>2596.65</v>
      </c>
      <c r="H594" s="14">
        <v>2042.83</v>
      </c>
      <c r="I594" s="14">
        <f t="shared" si="19"/>
        <v>4639.48</v>
      </c>
    </row>
    <row r="595" ht="29" customHeight="1" spans="1:9">
      <c r="A595" s="18">
        <v>17</v>
      </c>
      <c r="B595" s="17" t="s">
        <v>1366</v>
      </c>
      <c r="C595" s="12" t="s">
        <v>1367</v>
      </c>
      <c r="D595" s="12" t="s">
        <v>13</v>
      </c>
      <c r="E595" s="12" t="s">
        <v>1368</v>
      </c>
      <c r="F595" s="58" t="s">
        <v>1369</v>
      </c>
      <c r="G595" s="23">
        <v>2596.65</v>
      </c>
      <c r="H595" s="14">
        <v>2042.83</v>
      </c>
      <c r="I595" s="14">
        <f t="shared" si="19"/>
        <v>4639.48</v>
      </c>
    </row>
    <row r="596" ht="29" customHeight="1" spans="1:9">
      <c r="A596" s="18">
        <v>18</v>
      </c>
      <c r="B596" s="12" t="s">
        <v>1370</v>
      </c>
      <c r="C596" s="12" t="s">
        <v>1371</v>
      </c>
      <c r="D596" s="12" t="s">
        <v>13</v>
      </c>
      <c r="E596" s="57" t="s">
        <v>1372</v>
      </c>
      <c r="F596" s="57" t="s">
        <v>1373</v>
      </c>
      <c r="G596" s="23">
        <v>2596.65</v>
      </c>
      <c r="H596" s="14">
        <v>2042.83</v>
      </c>
      <c r="I596" s="14">
        <f t="shared" si="19"/>
        <v>4639.48</v>
      </c>
    </row>
    <row r="597" ht="29" customHeight="1" spans="1:9">
      <c r="A597" s="18">
        <v>19</v>
      </c>
      <c r="B597" s="12" t="s">
        <v>1374</v>
      </c>
      <c r="C597" s="12" t="s">
        <v>1375</v>
      </c>
      <c r="D597" s="12" t="s">
        <v>31</v>
      </c>
      <c r="E597" s="57" t="s">
        <v>1372</v>
      </c>
      <c r="F597" s="57" t="s">
        <v>1373</v>
      </c>
      <c r="G597" s="23">
        <v>2596.65</v>
      </c>
      <c r="H597" s="14">
        <v>2042.83</v>
      </c>
      <c r="I597" s="14">
        <f t="shared" si="19"/>
        <v>4639.48</v>
      </c>
    </row>
    <row r="598" ht="29" customHeight="1" spans="1:9">
      <c r="A598" s="18">
        <v>20</v>
      </c>
      <c r="B598" s="12" t="s">
        <v>1376</v>
      </c>
      <c r="C598" s="12" t="s">
        <v>1377</v>
      </c>
      <c r="D598" s="12" t="s">
        <v>13</v>
      </c>
      <c r="E598" s="57" t="s">
        <v>1372</v>
      </c>
      <c r="F598" s="57" t="s">
        <v>1373</v>
      </c>
      <c r="G598" s="23">
        <v>2596.65</v>
      </c>
      <c r="H598" s="14">
        <v>2042.83</v>
      </c>
      <c r="I598" s="14">
        <f t="shared" si="19"/>
        <v>4639.48</v>
      </c>
    </row>
    <row r="599" ht="29" customHeight="1" spans="1:9">
      <c r="A599" s="18">
        <v>21</v>
      </c>
      <c r="B599" s="12" t="s">
        <v>1378</v>
      </c>
      <c r="C599" s="12" t="s">
        <v>1379</v>
      </c>
      <c r="D599" s="12" t="s">
        <v>13</v>
      </c>
      <c r="E599" s="57" t="s">
        <v>1372</v>
      </c>
      <c r="F599" s="57" t="s">
        <v>1373</v>
      </c>
      <c r="G599" s="23">
        <v>2596.65</v>
      </c>
      <c r="H599" s="14">
        <v>2042.83</v>
      </c>
      <c r="I599" s="14">
        <f t="shared" si="19"/>
        <v>4639.48</v>
      </c>
    </row>
    <row r="600" ht="29" customHeight="1" spans="1:9">
      <c r="A600" s="18">
        <v>22</v>
      </c>
      <c r="B600" s="12" t="s">
        <v>1380</v>
      </c>
      <c r="C600" s="12" t="s">
        <v>1381</v>
      </c>
      <c r="D600" s="12" t="s">
        <v>13</v>
      </c>
      <c r="E600" s="57" t="s">
        <v>1372</v>
      </c>
      <c r="F600" s="57" t="s">
        <v>1373</v>
      </c>
      <c r="G600" s="23">
        <v>2596.65</v>
      </c>
      <c r="H600" s="14">
        <v>2042.83</v>
      </c>
      <c r="I600" s="14">
        <f t="shared" si="19"/>
        <v>4639.48</v>
      </c>
    </row>
    <row r="601" ht="29" customHeight="1" spans="1:9">
      <c r="A601" s="18">
        <v>23</v>
      </c>
      <c r="B601" s="12" t="s">
        <v>1382</v>
      </c>
      <c r="C601" s="12" t="s">
        <v>1383</v>
      </c>
      <c r="D601" s="12" t="s">
        <v>13</v>
      </c>
      <c r="E601" s="57" t="s">
        <v>1372</v>
      </c>
      <c r="F601" s="57" t="s">
        <v>1373</v>
      </c>
      <c r="G601" s="23">
        <v>2596.65</v>
      </c>
      <c r="H601" s="14">
        <v>2042.83</v>
      </c>
      <c r="I601" s="14">
        <f t="shared" si="19"/>
        <v>4639.48</v>
      </c>
    </row>
    <row r="602" ht="29" customHeight="1" spans="1:9">
      <c r="A602" s="12">
        <v>24</v>
      </c>
      <c r="B602" s="12" t="s">
        <v>1384</v>
      </c>
      <c r="C602" s="12" t="s">
        <v>1385</v>
      </c>
      <c r="D602" s="12" t="s">
        <v>31</v>
      </c>
      <c r="E602" s="57" t="s">
        <v>1372</v>
      </c>
      <c r="F602" s="57" t="s">
        <v>1373</v>
      </c>
      <c r="G602" s="23">
        <v>2596.65</v>
      </c>
      <c r="H602" s="14">
        <v>2042.83</v>
      </c>
      <c r="I602" s="14">
        <f t="shared" si="19"/>
        <v>4639.48</v>
      </c>
    </row>
    <row r="603" ht="29" customHeight="1" spans="1:9">
      <c r="A603" s="12">
        <v>25</v>
      </c>
      <c r="B603" s="12" t="s">
        <v>1386</v>
      </c>
      <c r="C603" s="12" t="s">
        <v>1387</v>
      </c>
      <c r="D603" s="12" t="s">
        <v>13</v>
      </c>
      <c r="E603" s="57" t="s">
        <v>1372</v>
      </c>
      <c r="F603" s="57" t="s">
        <v>1373</v>
      </c>
      <c r="G603" s="23">
        <v>2596.65</v>
      </c>
      <c r="H603" s="14">
        <v>2042.83</v>
      </c>
      <c r="I603" s="14">
        <f t="shared" si="19"/>
        <v>4639.48</v>
      </c>
    </row>
    <row r="604" ht="29" customHeight="1" spans="1:9">
      <c r="A604" s="18">
        <v>26</v>
      </c>
      <c r="B604" s="12" t="s">
        <v>1388</v>
      </c>
      <c r="C604" s="12" t="s">
        <v>1389</v>
      </c>
      <c r="D604" s="12" t="s">
        <v>13</v>
      </c>
      <c r="E604" s="57" t="s">
        <v>1390</v>
      </c>
      <c r="F604" s="57" t="s">
        <v>1391</v>
      </c>
      <c r="G604" s="23">
        <v>2596.65</v>
      </c>
      <c r="H604" s="14">
        <v>2042.83</v>
      </c>
      <c r="I604" s="14">
        <f t="shared" si="19"/>
        <v>4639.48</v>
      </c>
    </row>
    <row r="605" ht="29" customHeight="1" spans="1:9">
      <c r="A605" s="18">
        <v>27</v>
      </c>
      <c r="B605" s="12" t="s">
        <v>1392</v>
      </c>
      <c r="C605" s="12" t="s">
        <v>1393</v>
      </c>
      <c r="D605" s="12" t="s">
        <v>13</v>
      </c>
      <c r="E605" s="57" t="s">
        <v>1372</v>
      </c>
      <c r="F605" s="57" t="s">
        <v>1373</v>
      </c>
      <c r="G605" s="23">
        <v>2596.65</v>
      </c>
      <c r="H605" s="14">
        <v>2042.83</v>
      </c>
      <c r="I605" s="14">
        <f t="shared" si="19"/>
        <v>4639.48</v>
      </c>
    </row>
    <row r="606" ht="29" customHeight="1" spans="1:9">
      <c r="A606" s="18">
        <v>28</v>
      </c>
      <c r="B606" s="12" t="s">
        <v>1394</v>
      </c>
      <c r="C606" s="12" t="s">
        <v>1395</v>
      </c>
      <c r="D606" s="12" t="s">
        <v>13</v>
      </c>
      <c r="E606" s="57" t="s">
        <v>1372</v>
      </c>
      <c r="F606" s="57" t="s">
        <v>1373</v>
      </c>
      <c r="G606" s="23">
        <v>2596.65</v>
      </c>
      <c r="H606" s="14">
        <v>2042.83</v>
      </c>
      <c r="I606" s="14">
        <f t="shared" si="19"/>
        <v>4639.48</v>
      </c>
    </row>
    <row r="607" ht="29" customHeight="1" spans="1:9">
      <c r="A607" s="18">
        <v>29</v>
      </c>
      <c r="B607" s="12" t="s">
        <v>1396</v>
      </c>
      <c r="C607" s="12" t="s">
        <v>1397</v>
      </c>
      <c r="D607" s="12" t="s">
        <v>13</v>
      </c>
      <c r="E607" s="57" t="s">
        <v>1372</v>
      </c>
      <c r="F607" s="57" t="s">
        <v>1373</v>
      </c>
      <c r="G607" s="23">
        <v>2596.65</v>
      </c>
      <c r="H607" s="14">
        <v>2042.83</v>
      </c>
      <c r="I607" s="14">
        <f t="shared" si="19"/>
        <v>4639.48</v>
      </c>
    </row>
    <row r="608" ht="29" customHeight="1" spans="1:9">
      <c r="A608" s="18">
        <v>30</v>
      </c>
      <c r="B608" s="12" t="s">
        <v>1398</v>
      </c>
      <c r="C608" s="12" t="s">
        <v>1399</v>
      </c>
      <c r="D608" s="12" t="s">
        <v>13</v>
      </c>
      <c r="E608" s="57" t="s">
        <v>1372</v>
      </c>
      <c r="F608" s="57" t="s">
        <v>1373</v>
      </c>
      <c r="G608" s="23">
        <v>2596.65</v>
      </c>
      <c r="H608" s="14">
        <v>2042.83</v>
      </c>
      <c r="I608" s="14">
        <f t="shared" si="19"/>
        <v>4639.48</v>
      </c>
    </row>
    <row r="609" ht="29" customHeight="1" spans="1:9">
      <c r="A609" s="38">
        <v>31</v>
      </c>
      <c r="B609" s="17" t="s">
        <v>1400</v>
      </c>
      <c r="C609" s="12" t="s">
        <v>1401</v>
      </c>
      <c r="D609" s="12" t="s">
        <v>13</v>
      </c>
      <c r="E609" s="57" t="s">
        <v>1402</v>
      </c>
      <c r="F609" s="57" t="s">
        <v>1373</v>
      </c>
      <c r="G609" s="23">
        <v>2272.07</v>
      </c>
      <c r="H609" s="14">
        <v>1787.52</v>
      </c>
      <c r="I609" s="14">
        <f t="shared" si="19"/>
        <v>4059.59</v>
      </c>
    </row>
    <row r="610" ht="29" customHeight="1" spans="1:9">
      <c r="A610" s="18"/>
      <c r="B610" s="38"/>
      <c r="C610" s="12" t="s">
        <v>1403</v>
      </c>
      <c r="D610" s="12" t="s">
        <v>13</v>
      </c>
      <c r="E610" s="57" t="s">
        <v>1404</v>
      </c>
      <c r="F610" s="57" t="s">
        <v>1405</v>
      </c>
      <c r="G610" s="23">
        <v>324.58</v>
      </c>
      <c r="H610" s="14">
        <v>255.31</v>
      </c>
      <c r="I610" s="14">
        <f t="shared" si="19"/>
        <v>579.89</v>
      </c>
    </row>
    <row r="611" ht="29" customHeight="1" spans="1:9">
      <c r="A611" s="18">
        <v>32</v>
      </c>
      <c r="B611" s="17" t="s">
        <v>1406</v>
      </c>
      <c r="C611" s="12" t="s">
        <v>1407</v>
      </c>
      <c r="D611" s="12" t="s">
        <v>13</v>
      </c>
      <c r="E611" s="57" t="s">
        <v>1408</v>
      </c>
      <c r="F611" s="57" t="s">
        <v>1409</v>
      </c>
      <c r="G611" s="23">
        <v>2596.65</v>
      </c>
      <c r="H611" s="14">
        <v>2042.83</v>
      </c>
      <c r="I611" s="14">
        <f t="shared" si="19"/>
        <v>4639.48</v>
      </c>
    </row>
    <row r="612" ht="29" customHeight="1" spans="1:9">
      <c r="A612" s="18">
        <v>33</v>
      </c>
      <c r="B612" s="12" t="s">
        <v>1410</v>
      </c>
      <c r="C612" s="12" t="s">
        <v>1411</v>
      </c>
      <c r="D612" s="12" t="s">
        <v>13</v>
      </c>
      <c r="E612" s="57" t="s">
        <v>1372</v>
      </c>
      <c r="F612" s="57" t="s">
        <v>1373</v>
      </c>
      <c r="G612" s="23">
        <v>2596.65</v>
      </c>
      <c r="H612" s="14">
        <v>2042.83</v>
      </c>
      <c r="I612" s="14">
        <f t="shared" si="19"/>
        <v>4639.48</v>
      </c>
    </row>
    <row r="613" ht="29" customHeight="1" spans="1:9">
      <c r="A613" s="18">
        <v>34</v>
      </c>
      <c r="B613" s="12" t="s">
        <v>1412</v>
      </c>
      <c r="C613" s="12" t="s">
        <v>1413</v>
      </c>
      <c r="D613" s="56" t="s">
        <v>13</v>
      </c>
      <c r="E613" s="57" t="s">
        <v>1372</v>
      </c>
      <c r="F613" s="57" t="s">
        <v>1373</v>
      </c>
      <c r="G613" s="23">
        <v>2596.65</v>
      </c>
      <c r="H613" s="14">
        <v>2042.83</v>
      </c>
      <c r="I613" s="14">
        <f t="shared" si="19"/>
        <v>4639.48</v>
      </c>
    </row>
    <row r="614" ht="29" customHeight="1" spans="1:9">
      <c r="A614" s="18">
        <v>35</v>
      </c>
      <c r="B614" s="12" t="s">
        <v>1414</v>
      </c>
      <c r="C614" s="12" t="s">
        <v>1415</v>
      </c>
      <c r="D614" s="12" t="s">
        <v>13</v>
      </c>
      <c r="E614" s="57" t="s">
        <v>1372</v>
      </c>
      <c r="F614" s="57" t="s">
        <v>1373</v>
      </c>
      <c r="G614" s="23">
        <v>2596.65</v>
      </c>
      <c r="H614" s="14">
        <v>2042.83</v>
      </c>
      <c r="I614" s="14">
        <f t="shared" si="19"/>
        <v>4639.48</v>
      </c>
    </row>
    <row r="615" ht="29" customHeight="1" spans="1:9">
      <c r="A615" s="18">
        <v>36</v>
      </c>
      <c r="B615" s="12" t="s">
        <v>1416</v>
      </c>
      <c r="C615" s="12" t="s">
        <v>1417</v>
      </c>
      <c r="D615" s="12" t="s">
        <v>13</v>
      </c>
      <c r="E615" s="57" t="s">
        <v>1372</v>
      </c>
      <c r="F615" s="57" t="s">
        <v>1373</v>
      </c>
      <c r="G615" s="23">
        <v>2596.65</v>
      </c>
      <c r="H615" s="14">
        <v>2042.83</v>
      </c>
      <c r="I615" s="14">
        <f t="shared" si="19"/>
        <v>4639.48</v>
      </c>
    </row>
    <row r="616" ht="29" customHeight="1" spans="1:9">
      <c r="A616" s="18">
        <v>37</v>
      </c>
      <c r="B616" s="12" t="s">
        <v>1418</v>
      </c>
      <c r="C616" s="12" t="s">
        <v>1419</v>
      </c>
      <c r="D616" s="12" t="s">
        <v>13</v>
      </c>
      <c r="E616" s="57" t="s">
        <v>1372</v>
      </c>
      <c r="F616" s="57" t="s">
        <v>1373</v>
      </c>
      <c r="G616" s="23">
        <v>2596.65</v>
      </c>
      <c r="H616" s="14">
        <v>2042.83</v>
      </c>
      <c r="I616" s="14">
        <f t="shared" si="19"/>
        <v>4639.48</v>
      </c>
    </row>
    <row r="617" ht="29" customHeight="1" spans="1:9">
      <c r="A617" s="38">
        <v>38</v>
      </c>
      <c r="B617" s="17" t="s">
        <v>1420</v>
      </c>
      <c r="C617" s="12" t="s">
        <v>1421</v>
      </c>
      <c r="D617" s="12" t="s">
        <v>13</v>
      </c>
      <c r="E617" s="57" t="s">
        <v>1422</v>
      </c>
      <c r="F617" s="57" t="s">
        <v>1423</v>
      </c>
      <c r="G617" s="23">
        <v>1465.68</v>
      </c>
      <c r="H617" s="14">
        <v>1097.28</v>
      </c>
      <c r="I617" s="14">
        <f t="shared" si="19"/>
        <v>2562.96</v>
      </c>
    </row>
    <row r="618" ht="29" customHeight="1" spans="1:9">
      <c r="A618" s="18"/>
      <c r="B618" s="18"/>
      <c r="C618" s="12" t="s">
        <v>1424</v>
      </c>
      <c r="D618" s="12" t="s">
        <v>13</v>
      </c>
      <c r="E618" s="57" t="s">
        <v>1425</v>
      </c>
      <c r="F618" s="57" t="s">
        <v>1426</v>
      </c>
      <c r="G618" s="23">
        <v>1130.97</v>
      </c>
      <c r="H618" s="14">
        <v>945.55</v>
      </c>
      <c r="I618" s="14">
        <f t="shared" si="19"/>
        <v>2076.52</v>
      </c>
    </row>
    <row r="619" ht="29" customHeight="1" spans="1:9">
      <c r="A619" s="18">
        <v>39</v>
      </c>
      <c r="B619" s="12" t="s">
        <v>1427</v>
      </c>
      <c r="C619" s="12" t="s">
        <v>1428</v>
      </c>
      <c r="D619" s="12" t="s">
        <v>13</v>
      </c>
      <c r="E619" s="57" t="s">
        <v>1372</v>
      </c>
      <c r="F619" s="57" t="s">
        <v>1373</v>
      </c>
      <c r="G619" s="23">
        <v>2596.65</v>
      </c>
      <c r="H619" s="14">
        <v>2042.83</v>
      </c>
      <c r="I619" s="14">
        <f t="shared" si="19"/>
        <v>4639.48</v>
      </c>
    </row>
    <row r="620" ht="29" customHeight="1" spans="1:9">
      <c r="A620" s="38">
        <v>40</v>
      </c>
      <c r="B620" s="17" t="s">
        <v>1429</v>
      </c>
      <c r="C620" s="12" t="s">
        <v>1430</v>
      </c>
      <c r="D620" s="12" t="s">
        <v>13</v>
      </c>
      <c r="E620" s="57" t="s">
        <v>1431</v>
      </c>
      <c r="F620" s="57" t="s">
        <v>1373</v>
      </c>
      <c r="G620" s="23">
        <v>1622.91</v>
      </c>
      <c r="H620" s="24">
        <v>1276.8</v>
      </c>
      <c r="I620" s="14">
        <f t="shared" si="19"/>
        <v>2899.71</v>
      </c>
    </row>
    <row r="621" ht="29" customHeight="1" spans="1:9">
      <c r="A621" s="18"/>
      <c r="B621" s="18"/>
      <c r="C621" s="12" t="s">
        <v>1432</v>
      </c>
      <c r="D621" s="12" t="s">
        <v>13</v>
      </c>
      <c r="E621" s="57" t="s">
        <v>1433</v>
      </c>
      <c r="F621" s="57" t="s">
        <v>1434</v>
      </c>
      <c r="G621" s="23">
        <v>973.74</v>
      </c>
      <c r="H621" s="14">
        <v>766.03</v>
      </c>
      <c r="I621" s="14">
        <f t="shared" si="19"/>
        <v>1739.77</v>
      </c>
    </row>
    <row r="622" ht="29" customHeight="1" spans="1:9">
      <c r="A622" s="18">
        <v>41</v>
      </c>
      <c r="B622" s="12" t="s">
        <v>1435</v>
      </c>
      <c r="C622" s="12" t="s">
        <v>1436</v>
      </c>
      <c r="D622" s="12" t="s">
        <v>13</v>
      </c>
      <c r="E622" s="57" t="s">
        <v>1372</v>
      </c>
      <c r="F622" s="57" t="s">
        <v>1373</v>
      </c>
      <c r="G622" s="23">
        <v>2596.65</v>
      </c>
      <c r="H622" s="14">
        <v>2042.83</v>
      </c>
      <c r="I622" s="14">
        <f t="shared" si="19"/>
        <v>4639.48</v>
      </c>
    </row>
    <row r="623" ht="29" customHeight="1" spans="1:9">
      <c r="A623" s="18">
        <v>42</v>
      </c>
      <c r="B623" s="12" t="s">
        <v>1437</v>
      </c>
      <c r="C623" s="12" t="s">
        <v>1438</v>
      </c>
      <c r="D623" s="12" t="s">
        <v>13</v>
      </c>
      <c r="E623" s="57" t="s">
        <v>1372</v>
      </c>
      <c r="F623" s="57" t="s">
        <v>1373</v>
      </c>
      <c r="G623" s="23">
        <v>2596.65</v>
      </c>
      <c r="H623" s="14">
        <v>2042.83</v>
      </c>
      <c r="I623" s="14">
        <f t="shared" si="19"/>
        <v>4639.48</v>
      </c>
    </row>
    <row r="624" ht="29" customHeight="1" spans="1:9">
      <c r="A624" s="18">
        <v>43</v>
      </c>
      <c r="B624" s="12" t="s">
        <v>1439</v>
      </c>
      <c r="C624" s="12" t="s">
        <v>1440</v>
      </c>
      <c r="D624" s="12" t="s">
        <v>31</v>
      </c>
      <c r="E624" s="57" t="s">
        <v>1372</v>
      </c>
      <c r="F624" s="57" t="s">
        <v>1373</v>
      </c>
      <c r="G624" s="23">
        <v>2596.65</v>
      </c>
      <c r="H624" s="14">
        <v>2042.83</v>
      </c>
      <c r="I624" s="14">
        <f t="shared" si="19"/>
        <v>4639.48</v>
      </c>
    </row>
    <row r="625" ht="29" customHeight="1" spans="1:9">
      <c r="A625" s="18">
        <v>44</v>
      </c>
      <c r="B625" s="12" t="s">
        <v>1441</v>
      </c>
      <c r="C625" s="12" t="s">
        <v>1442</v>
      </c>
      <c r="D625" s="12" t="s">
        <v>31</v>
      </c>
      <c r="E625" s="57" t="s">
        <v>1372</v>
      </c>
      <c r="F625" s="57" t="s">
        <v>1373</v>
      </c>
      <c r="G625" s="23">
        <v>2596.65</v>
      </c>
      <c r="H625" s="14">
        <v>2042.83</v>
      </c>
      <c r="I625" s="14">
        <f t="shared" si="19"/>
        <v>4639.48</v>
      </c>
    </row>
    <row r="626" ht="29" customHeight="1" spans="1:9">
      <c r="A626" s="18">
        <v>45</v>
      </c>
      <c r="B626" s="12" t="s">
        <v>1443</v>
      </c>
      <c r="C626" s="12" t="s">
        <v>1444</v>
      </c>
      <c r="D626" s="12" t="s">
        <v>13</v>
      </c>
      <c r="E626" s="57" t="s">
        <v>1372</v>
      </c>
      <c r="F626" s="57" t="s">
        <v>1373</v>
      </c>
      <c r="G626" s="23">
        <v>2596.65</v>
      </c>
      <c r="H626" s="14">
        <v>2042.83</v>
      </c>
      <c r="I626" s="14">
        <f t="shared" si="19"/>
        <v>4639.48</v>
      </c>
    </row>
    <row r="627" ht="29" customHeight="1" spans="1:9">
      <c r="A627" s="18">
        <v>46</v>
      </c>
      <c r="B627" s="12" t="s">
        <v>1445</v>
      </c>
      <c r="C627" s="12" t="s">
        <v>1446</v>
      </c>
      <c r="D627" s="12" t="s">
        <v>31</v>
      </c>
      <c r="E627" s="57" t="s">
        <v>1372</v>
      </c>
      <c r="F627" s="57" t="s">
        <v>1373</v>
      </c>
      <c r="G627" s="23">
        <v>2596.65</v>
      </c>
      <c r="H627" s="14">
        <v>2042.83</v>
      </c>
      <c r="I627" s="14">
        <f t="shared" si="19"/>
        <v>4639.48</v>
      </c>
    </row>
    <row r="628" ht="29" customHeight="1" spans="1:9">
      <c r="A628" s="18">
        <v>47</v>
      </c>
      <c r="B628" s="12" t="s">
        <v>1447</v>
      </c>
      <c r="C628" s="12" t="s">
        <v>1448</v>
      </c>
      <c r="D628" s="12" t="s">
        <v>13</v>
      </c>
      <c r="E628" s="57" t="s">
        <v>1372</v>
      </c>
      <c r="F628" s="57" t="s">
        <v>1373</v>
      </c>
      <c r="G628" s="23">
        <v>2596.65</v>
      </c>
      <c r="H628" s="14">
        <v>2042.83</v>
      </c>
      <c r="I628" s="14">
        <f t="shared" si="19"/>
        <v>4639.48</v>
      </c>
    </row>
    <row r="629" ht="29" customHeight="1" spans="1:9">
      <c r="A629" s="18">
        <v>48</v>
      </c>
      <c r="B629" s="12" t="s">
        <v>1449</v>
      </c>
      <c r="C629" s="12" t="s">
        <v>1450</v>
      </c>
      <c r="D629" s="12" t="s">
        <v>31</v>
      </c>
      <c r="E629" s="57" t="s">
        <v>1372</v>
      </c>
      <c r="F629" s="57" t="s">
        <v>1373</v>
      </c>
      <c r="G629" s="23">
        <v>2596.65</v>
      </c>
      <c r="H629" s="14">
        <v>2042.83</v>
      </c>
      <c r="I629" s="14">
        <f t="shared" si="19"/>
        <v>4639.48</v>
      </c>
    </row>
    <row r="630" ht="29" customHeight="1" spans="1:9">
      <c r="A630" s="18">
        <v>49</v>
      </c>
      <c r="B630" s="12" t="s">
        <v>1451</v>
      </c>
      <c r="C630" s="12" t="s">
        <v>1452</v>
      </c>
      <c r="D630" s="12" t="s">
        <v>13</v>
      </c>
      <c r="E630" s="57" t="s">
        <v>1372</v>
      </c>
      <c r="F630" s="57" t="s">
        <v>1373</v>
      </c>
      <c r="G630" s="23">
        <v>2596.65</v>
      </c>
      <c r="H630" s="14">
        <v>2042.83</v>
      </c>
      <c r="I630" s="14">
        <f t="shared" si="19"/>
        <v>4639.48</v>
      </c>
    </row>
    <row r="631" ht="29" customHeight="1" spans="1:9">
      <c r="A631" s="18">
        <v>50</v>
      </c>
      <c r="B631" s="12" t="s">
        <v>1453</v>
      </c>
      <c r="C631" s="12" t="s">
        <v>1454</v>
      </c>
      <c r="D631" s="12" t="s">
        <v>13</v>
      </c>
      <c r="E631" s="57" t="s">
        <v>1372</v>
      </c>
      <c r="F631" s="57" t="s">
        <v>1373</v>
      </c>
      <c r="G631" s="23">
        <v>2596.65</v>
      </c>
      <c r="H631" s="14">
        <v>2042.83</v>
      </c>
      <c r="I631" s="14">
        <f t="shared" si="19"/>
        <v>4639.48</v>
      </c>
    </row>
    <row r="632" ht="29" customHeight="1" spans="1:9">
      <c r="A632" s="18">
        <v>51</v>
      </c>
      <c r="B632" s="12" t="s">
        <v>1455</v>
      </c>
      <c r="C632" s="12" t="s">
        <v>1456</v>
      </c>
      <c r="D632" s="12" t="s">
        <v>13</v>
      </c>
      <c r="E632" s="57" t="s">
        <v>1457</v>
      </c>
      <c r="F632" s="57" t="s">
        <v>1458</v>
      </c>
      <c r="G632" s="23">
        <v>2596.65</v>
      </c>
      <c r="H632" s="14">
        <v>2042.83</v>
      </c>
      <c r="I632" s="14">
        <f t="shared" si="19"/>
        <v>4639.48</v>
      </c>
    </row>
    <row r="633" ht="29" customHeight="1" spans="1:9">
      <c r="A633" s="18">
        <v>52</v>
      </c>
      <c r="B633" s="12" t="s">
        <v>1459</v>
      </c>
      <c r="C633" s="12" t="s">
        <v>1460</v>
      </c>
      <c r="D633" s="12" t="s">
        <v>13</v>
      </c>
      <c r="E633" s="57" t="s">
        <v>1372</v>
      </c>
      <c r="F633" s="57" t="s">
        <v>1373</v>
      </c>
      <c r="G633" s="23">
        <v>2596.65</v>
      </c>
      <c r="H633" s="14">
        <v>2042.83</v>
      </c>
      <c r="I633" s="14">
        <f t="shared" si="19"/>
        <v>4639.48</v>
      </c>
    </row>
    <row r="634" ht="29" customHeight="1" spans="1:9">
      <c r="A634" s="18">
        <v>53</v>
      </c>
      <c r="B634" s="12" t="s">
        <v>1461</v>
      </c>
      <c r="C634" s="12" t="s">
        <v>1462</v>
      </c>
      <c r="D634" s="12" t="s">
        <v>13</v>
      </c>
      <c r="E634" s="57" t="s">
        <v>1463</v>
      </c>
      <c r="F634" s="57" t="s">
        <v>1464</v>
      </c>
      <c r="G634" s="23">
        <v>2596.65</v>
      </c>
      <c r="H634" s="14">
        <v>2042.83</v>
      </c>
      <c r="I634" s="14">
        <f t="shared" si="19"/>
        <v>4639.48</v>
      </c>
    </row>
    <row r="635" ht="29" customHeight="1" spans="1:9">
      <c r="A635" s="18">
        <v>54</v>
      </c>
      <c r="B635" s="12" t="s">
        <v>1465</v>
      </c>
      <c r="C635" s="12" t="s">
        <v>1466</v>
      </c>
      <c r="D635" s="12" t="s">
        <v>31</v>
      </c>
      <c r="E635" s="57" t="s">
        <v>1372</v>
      </c>
      <c r="F635" s="57" t="s">
        <v>1373</v>
      </c>
      <c r="G635" s="23">
        <v>2596.65</v>
      </c>
      <c r="H635" s="14">
        <v>2042.83</v>
      </c>
      <c r="I635" s="14">
        <f t="shared" si="19"/>
        <v>4639.48</v>
      </c>
    </row>
    <row r="636" ht="29" customHeight="1" spans="1:9">
      <c r="A636" s="18">
        <v>55</v>
      </c>
      <c r="B636" s="12" t="s">
        <v>1467</v>
      </c>
      <c r="C636" s="12" t="s">
        <v>1468</v>
      </c>
      <c r="D636" s="12" t="s">
        <v>13</v>
      </c>
      <c r="E636" s="57" t="s">
        <v>1372</v>
      </c>
      <c r="F636" s="57" t="s">
        <v>1373</v>
      </c>
      <c r="G636" s="23">
        <v>2596.65</v>
      </c>
      <c r="H636" s="14">
        <v>2042.83</v>
      </c>
      <c r="I636" s="14">
        <f t="shared" si="19"/>
        <v>4639.48</v>
      </c>
    </row>
    <row r="637" ht="29" customHeight="1" spans="1:9">
      <c r="A637" s="18">
        <v>56</v>
      </c>
      <c r="B637" s="12" t="s">
        <v>1469</v>
      </c>
      <c r="C637" s="12" t="s">
        <v>1470</v>
      </c>
      <c r="D637" s="12" t="s">
        <v>13</v>
      </c>
      <c r="E637" s="57" t="s">
        <v>1372</v>
      </c>
      <c r="F637" s="57" t="s">
        <v>1373</v>
      </c>
      <c r="G637" s="23">
        <v>2596.65</v>
      </c>
      <c r="H637" s="14">
        <v>2042.83</v>
      </c>
      <c r="I637" s="14">
        <f t="shared" si="19"/>
        <v>4639.48</v>
      </c>
    </row>
    <row r="638" ht="29" customHeight="1" spans="1:9">
      <c r="A638" s="18">
        <v>57</v>
      </c>
      <c r="B638" s="12" t="s">
        <v>1471</v>
      </c>
      <c r="C638" s="12" t="s">
        <v>1472</v>
      </c>
      <c r="D638" s="12" t="s">
        <v>13</v>
      </c>
      <c r="E638" s="57" t="s">
        <v>1473</v>
      </c>
      <c r="F638" s="57" t="s">
        <v>1474</v>
      </c>
      <c r="G638" s="23">
        <v>2596.65</v>
      </c>
      <c r="H638" s="14">
        <v>2042.83</v>
      </c>
      <c r="I638" s="14">
        <f t="shared" si="19"/>
        <v>4639.48</v>
      </c>
    </row>
    <row r="639" ht="29" customHeight="1" spans="1:9">
      <c r="A639" s="18">
        <v>58</v>
      </c>
      <c r="B639" s="12" t="s">
        <v>1475</v>
      </c>
      <c r="C639" s="12" t="s">
        <v>1476</v>
      </c>
      <c r="D639" s="12" t="s">
        <v>13</v>
      </c>
      <c r="E639" s="57" t="s">
        <v>1372</v>
      </c>
      <c r="F639" s="57" t="s">
        <v>1373</v>
      </c>
      <c r="G639" s="23">
        <v>2596.65</v>
      </c>
      <c r="H639" s="14">
        <v>2042.83</v>
      </c>
      <c r="I639" s="14">
        <f t="shared" si="19"/>
        <v>4639.48</v>
      </c>
    </row>
    <row r="640" ht="29" customHeight="1" spans="1:9">
      <c r="A640" s="18">
        <v>59</v>
      </c>
      <c r="B640" s="12" t="s">
        <v>1477</v>
      </c>
      <c r="C640" s="12" t="s">
        <v>1478</v>
      </c>
      <c r="D640" s="12" t="s">
        <v>13</v>
      </c>
      <c r="E640" s="57" t="s">
        <v>1372</v>
      </c>
      <c r="F640" s="57" t="s">
        <v>1373</v>
      </c>
      <c r="G640" s="23">
        <v>2596.65</v>
      </c>
      <c r="H640" s="14">
        <v>2042.83</v>
      </c>
      <c r="I640" s="14">
        <f t="shared" ref="I640:I684" si="20">G640+H640</f>
        <v>4639.48</v>
      </c>
    </row>
    <row r="641" ht="29" customHeight="1" spans="1:9">
      <c r="A641" s="18">
        <v>60</v>
      </c>
      <c r="B641" s="12" t="s">
        <v>1479</v>
      </c>
      <c r="C641" s="12" t="s">
        <v>1480</v>
      </c>
      <c r="D641" s="12" t="s">
        <v>31</v>
      </c>
      <c r="E641" s="57" t="s">
        <v>1372</v>
      </c>
      <c r="F641" s="57" t="s">
        <v>1373</v>
      </c>
      <c r="G641" s="23">
        <v>2596.65</v>
      </c>
      <c r="H641" s="14">
        <v>2042.83</v>
      </c>
      <c r="I641" s="14">
        <f t="shared" si="20"/>
        <v>4639.48</v>
      </c>
    </row>
    <row r="642" ht="29" customHeight="1" spans="1:9">
      <c r="A642" s="18">
        <v>61</v>
      </c>
      <c r="B642" s="12" t="s">
        <v>1481</v>
      </c>
      <c r="C642" s="12" t="s">
        <v>1482</v>
      </c>
      <c r="D642" s="12" t="s">
        <v>13</v>
      </c>
      <c r="E642" s="57" t="s">
        <v>1372</v>
      </c>
      <c r="F642" s="57" t="s">
        <v>1373</v>
      </c>
      <c r="G642" s="23">
        <v>2596.65</v>
      </c>
      <c r="H642" s="14">
        <v>2042.83</v>
      </c>
      <c r="I642" s="14">
        <f t="shared" si="20"/>
        <v>4639.48</v>
      </c>
    </row>
    <row r="643" ht="29" customHeight="1" spans="1:9">
      <c r="A643" s="18">
        <v>62</v>
      </c>
      <c r="B643" s="12" t="s">
        <v>1483</v>
      </c>
      <c r="C643" s="12" t="s">
        <v>1484</v>
      </c>
      <c r="D643" s="12" t="s">
        <v>31</v>
      </c>
      <c r="E643" s="57" t="s">
        <v>1372</v>
      </c>
      <c r="F643" s="57" t="s">
        <v>1373</v>
      </c>
      <c r="G643" s="23">
        <v>2596.65</v>
      </c>
      <c r="H643" s="14">
        <v>2042.83</v>
      </c>
      <c r="I643" s="14">
        <f t="shared" si="20"/>
        <v>4639.48</v>
      </c>
    </row>
    <row r="644" ht="29" customHeight="1" spans="1:9">
      <c r="A644" s="12">
        <v>63</v>
      </c>
      <c r="B644" s="12" t="s">
        <v>1485</v>
      </c>
      <c r="C644" s="12" t="s">
        <v>1486</v>
      </c>
      <c r="D644" s="12" t="s">
        <v>13</v>
      </c>
      <c r="E644" s="57" t="s">
        <v>1487</v>
      </c>
      <c r="F644" s="59" t="s">
        <v>1488</v>
      </c>
      <c r="G644" s="23">
        <v>2596.65</v>
      </c>
      <c r="H644" s="14">
        <v>2042.83</v>
      </c>
      <c r="I644" s="14">
        <f t="shared" si="20"/>
        <v>4639.48</v>
      </c>
    </row>
    <row r="645" ht="29" customHeight="1" spans="1:9">
      <c r="A645" s="12">
        <v>64</v>
      </c>
      <c r="B645" s="12" t="s">
        <v>1489</v>
      </c>
      <c r="C645" s="12" t="s">
        <v>1490</v>
      </c>
      <c r="D645" s="12" t="s">
        <v>31</v>
      </c>
      <c r="E645" s="57" t="s">
        <v>1487</v>
      </c>
      <c r="F645" s="59" t="s">
        <v>1488</v>
      </c>
      <c r="G645" s="23">
        <v>2596.65</v>
      </c>
      <c r="H645" s="14">
        <v>2042.83</v>
      </c>
      <c r="I645" s="14">
        <f t="shared" si="20"/>
        <v>4639.48</v>
      </c>
    </row>
    <row r="646" ht="29" customHeight="1" spans="1:9">
      <c r="A646" s="12">
        <v>65</v>
      </c>
      <c r="B646" s="12" t="s">
        <v>1491</v>
      </c>
      <c r="C646" s="12" t="s">
        <v>1492</v>
      </c>
      <c r="D646" s="12" t="s">
        <v>13</v>
      </c>
      <c r="E646" s="57" t="s">
        <v>1493</v>
      </c>
      <c r="F646" s="59" t="s">
        <v>1494</v>
      </c>
      <c r="G646" s="23">
        <v>2596.65</v>
      </c>
      <c r="H646" s="14">
        <v>2042.83</v>
      </c>
      <c r="I646" s="14">
        <f t="shared" si="20"/>
        <v>4639.48</v>
      </c>
    </row>
    <row r="647" ht="29" customHeight="1" spans="1:9">
      <c r="A647" s="12">
        <v>66</v>
      </c>
      <c r="B647" s="12" t="s">
        <v>1495</v>
      </c>
      <c r="C647" s="12" t="s">
        <v>1496</v>
      </c>
      <c r="D647" s="12" t="s">
        <v>13</v>
      </c>
      <c r="E647" s="57" t="s">
        <v>1487</v>
      </c>
      <c r="F647" s="59" t="s">
        <v>1488</v>
      </c>
      <c r="G647" s="23">
        <v>2596.65</v>
      </c>
      <c r="H647" s="14">
        <v>2042.83</v>
      </c>
      <c r="I647" s="14">
        <f t="shared" si="20"/>
        <v>4639.48</v>
      </c>
    </row>
    <row r="648" ht="29" customHeight="1" spans="1:9">
      <c r="A648" s="18">
        <v>67</v>
      </c>
      <c r="B648" s="12" t="s">
        <v>1497</v>
      </c>
      <c r="C648" s="12" t="s">
        <v>1498</v>
      </c>
      <c r="D648" s="12" t="s">
        <v>13</v>
      </c>
      <c r="E648" s="57" t="s">
        <v>1487</v>
      </c>
      <c r="F648" s="59" t="s">
        <v>1488</v>
      </c>
      <c r="G648" s="23">
        <v>2596.65</v>
      </c>
      <c r="H648" s="14">
        <v>2042.83</v>
      </c>
      <c r="I648" s="14">
        <f t="shared" si="20"/>
        <v>4639.48</v>
      </c>
    </row>
    <row r="649" ht="29" customHeight="1" spans="1:9">
      <c r="A649" s="38">
        <v>68</v>
      </c>
      <c r="B649" s="17" t="s">
        <v>1499</v>
      </c>
      <c r="C649" s="12" t="s">
        <v>1500</v>
      </c>
      <c r="D649" s="12" t="s">
        <v>13</v>
      </c>
      <c r="E649" s="57" t="s">
        <v>1501</v>
      </c>
      <c r="F649" s="59" t="s">
        <v>1488</v>
      </c>
      <c r="G649" s="23">
        <v>973.74</v>
      </c>
      <c r="H649" s="14">
        <v>766.08</v>
      </c>
      <c r="I649" s="14">
        <f t="shared" si="20"/>
        <v>1739.82</v>
      </c>
    </row>
    <row r="650" ht="29" customHeight="1" spans="1:9">
      <c r="A650" s="18"/>
      <c r="B650" s="18"/>
      <c r="C650" s="12" t="s">
        <v>1502</v>
      </c>
      <c r="D650" s="12" t="s">
        <v>13</v>
      </c>
      <c r="E650" s="57" t="s">
        <v>1503</v>
      </c>
      <c r="F650" s="59" t="s">
        <v>1504</v>
      </c>
      <c r="G650" s="23">
        <v>1622.91</v>
      </c>
      <c r="H650" s="14">
        <v>1276.75</v>
      </c>
      <c r="I650" s="14">
        <f t="shared" si="20"/>
        <v>2899.66</v>
      </c>
    </row>
    <row r="651" ht="29" customHeight="1" spans="1:9">
      <c r="A651" s="18">
        <v>69</v>
      </c>
      <c r="B651" s="12" t="s">
        <v>1505</v>
      </c>
      <c r="C651" s="12" t="s">
        <v>1506</v>
      </c>
      <c r="D651" s="12" t="s">
        <v>31</v>
      </c>
      <c r="E651" s="57" t="s">
        <v>1487</v>
      </c>
      <c r="F651" s="59" t="s">
        <v>1488</v>
      </c>
      <c r="G651" s="23">
        <v>2596.65</v>
      </c>
      <c r="H651" s="14">
        <v>2042.83</v>
      </c>
      <c r="I651" s="14">
        <f t="shared" si="20"/>
        <v>4639.48</v>
      </c>
    </row>
    <row r="652" ht="29" customHeight="1" spans="1:9">
      <c r="A652" s="18">
        <v>70</v>
      </c>
      <c r="B652" s="12" t="s">
        <v>1507</v>
      </c>
      <c r="C652" s="12" t="s">
        <v>1508</v>
      </c>
      <c r="D652" s="12" t="s">
        <v>13</v>
      </c>
      <c r="E652" s="57" t="s">
        <v>1487</v>
      </c>
      <c r="F652" s="59" t="s">
        <v>1488</v>
      </c>
      <c r="G652" s="23">
        <v>2596.65</v>
      </c>
      <c r="H652" s="14">
        <v>2042.83</v>
      </c>
      <c r="I652" s="14">
        <f t="shared" si="20"/>
        <v>4639.48</v>
      </c>
    </row>
    <row r="653" ht="29" customHeight="1" spans="1:9">
      <c r="A653" s="18">
        <v>71</v>
      </c>
      <c r="B653" s="12" t="s">
        <v>1509</v>
      </c>
      <c r="C653" s="12" t="s">
        <v>1510</v>
      </c>
      <c r="D653" s="12" t="s">
        <v>13</v>
      </c>
      <c r="E653" s="57" t="s">
        <v>1487</v>
      </c>
      <c r="F653" s="59" t="s">
        <v>1488</v>
      </c>
      <c r="G653" s="23">
        <v>2596.65</v>
      </c>
      <c r="H653" s="14">
        <v>2042.83</v>
      </c>
      <c r="I653" s="14">
        <f t="shared" si="20"/>
        <v>4639.48</v>
      </c>
    </row>
    <row r="654" ht="29" customHeight="1" spans="1:9">
      <c r="A654" s="18">
        <v>72</v>
      </c>
      <c r="B654" s="18" t="s">
        <v>1511</v>
      </c>
      <c r="C654" s="12" t="s">
        <v>1512</v>
      </c>
      <c r="D654" s="12" t="s">
        <v>13</v>
      </c>
      <c r="E654" s="57" t="s">
        <v>1513</v>
      </c>
      <c r="F654" s="59" t="s">
        <v>1514</v>
      </c>
      <c r="G654" s="23">
        <v>2596.65</v>
      </c>
      <c r="H654" s="14">
        <v>2042.83</v>
      </c>
      <c r="I654" s="14">
        <f t="shared" si="20"/>
        <v>4639.48</v>
      </c>
    </row>
    <row r="655" ht="29" customHeight="1" spans="1:9">
      <c r="A655" s="18">
        <v>73</v>
      </c>
      <c r="B655" s="12" t="s">
        <v>1515</v>
      </c>
      <c r="C655" s="12" t="s">
        <v>1516</v>
      </c>
      <c r="D655" s="12" t="s">
        <v>13</v>
      </c>
      <c r="E655" s="12" t="s">
        <v>1333</v>
      </c>
      <c r="F655" s="59" t="s">
        <v>1488</v>
      </c>
      <c r="G655" s="23">
        <v>2596.65</v>
      </c>
      <c r="H655" s="14">
        <v>2042.83</v>
      </c>
      <c r="I655" s="14">
        <f t="shared" si="20"/>
        <v>4639.48</v>
      </c>
    </row>
    <row r="656" ht="29" customHeight="1" spans="1:9">
      <c r="A656" s="18">
        <v>74</v>
      </c>
      <c r="B656" s="12" t="s">
        <v>1517</v>
      </c>
      <c r="C656" s="12" t="s">
        <v>1518</v>
      </c>
      <c r="D656" s="12" t="s">
        <v>13</v>
      </c>
      <c r="E656" s="57" t="s">
        <v>1487</v>
      </c>
      <c r="F656" s="59" t="s">
        <v>1488</v>
      </c>
      <c r="G656" s="23">
        <v>2596.65</v>
      </c>
      <c r="H656" s="14">
        <v>2042.83</v>
      </c>
      <c r="I656" s="14">
        <f t="shared" si="20"/>
        <v>4639.48</v>
      </c>
    </row>
    <row r="657" ht="29" customHeight="1" spans="1:9">
      <c r="A657" s="18">
        <v>75</v>
      </c>
      <c r="B657" s="12" t="s">
        <v>1519</v>
      </c>
      <c r="C657" s="12" t="s">
        <v>1520</v>
      </c>
      <c r="D657" s="12" t="s">
        <v>13</v>
      </c>
      <c r="E657" s="12" t="s">
        <v>1333</v>
      </c>
      <c r="F657" s="59" t="s">
        <v>1488</v>
      </c>
      <c r="G657" s="23">
        <v>2596.65</v>
      </c>
      <c r="H657" s="14">
        <v>2042.83</v>
      </c>
      <c r="I657" s="14">
        <f t="shared" si="20"/>
        <v>4639.48</v>
      </c>
    </row>
    <row r="658" ht="29" customHeight="1" spans="1:9">
      <c r="A658" s="38">
        <v>76</v>
      </c>
      <c r="B658" s="17" t="s">
        <v>1521</v>
      </c>
      <c r="C658" s="12" t="s">
        <v>1522</v>
      </c>
      <c r="D658" s="12" t="s">
        <v>13</v>
      </c>
      <c r="E658" s="57" t="s">
        <v>1523</v>
      </c>
      <c r="F658" s="59" t="s">
        <v>1488</v>
      </c>
      <c r="G658" s="23">
        <v>432.78</v>
      </c>
      <c r="H658" s="14">
        <v>340.48</v>
      </c>
      <c r="I658" s="14">
        <f t="shared" si="20"/>
        <v>773.26</v>
      </c>
    </row>
    <row r="659" ht="29" customHeight="1" spans="1:9">
      <c r="A659" s="18"/>
      <c r="B659" s="18"/>
      <c r="C659" s="12" t="s">
        <v>1524</v>
      </c>
      <c r="D659" s="12" t="s">
        <v>31</v>
      </c>
      <c r="E659" s="12" t="s">
        <v>1525</v>
      </c>
      <c r="F659" s="59" t="s">
        <v>1113</v>
      </c>
      <c r="G659" s="23">
        <v>2163.87</v>
      </c>
      <c r="H659" s="14">
        <v>1702.35</v>
      </c>
      <c r="I659" s="14">
        <f t="shared" si="20"/>
        <v>3866.22</v>
      </c>
    </row>
    <row r="660" ht="29" customHeight="1" spans="1:9">
      <c r="A660" s="18">
        <v>77</v>
      </c>
      <c r="B660" s="12" t="s">
        <v>1526</v>
      </c>
      <c r="C660" s="12" t="s">
        <v>1527</v>
      </c>
      <c r="D660" s="12" t="s">
        <v>13</v>
      </c>
      <c r="E660" s="12" t="s">
        <v>1333</v>
      </c>
      <c r="F660" s="59" t="s">
        <v>1488</v>
      </c>
      <c r="G660" s="23">
        <v>2596.65</v>
      </c>
      <c r="H660" s="14">
        <v>2042.83</v>
      </c>
      <c r="I660" s="14">
        <f t="shared" si="20"/>
        <v>4639.48</v>
      </c>
    </row>
    <row r="661" ht="29" customHeight="1" spans="1:9">
      <c r="A661" s="18">
        <v>78</v>
      </c>
      <c r="B661" s="18" t="s">
        <v>1528</v>
      </c>
      <c r="C661" s="12" t="s">
        <v>1529</v>
      </c>
      <c r="D661" s="12" t="s">
        <v>13</v>
      </c>
      <c r="E661" s="57" t="s">
        <v>1530</v>
      </c>
      <c r="F661" s="59" t="s">
        <v>919</v>
      </c>
      <c r="G661" s="23">
        <v>2596.65</v>
      </c>
      <c r="H661" s="14">
        <v>2042.83</v>
      </c>
      <c r="I661" s="14">
        <f t="shared" si="20"/>
        <v>4639.48</v>
      </c>
    </row>
    <row r="662" ht="29" customHeight="1" spans="1:9">
      <c r="A662" s="18">
        <v>79</v>
      </c>
      <c r="B662" s="12" t="s">
        <v>1531</v>
      </c>
      <c r="C662" s="12" t="s">
        <v>1532</v>
      </c>
      <c r="D662" s="12" t="s">
        <v>13</v>
      </c>
      <c r="E662" s="57" t="s">
        <v>1487</v>
      </c>
      <c r="F662" s="59" t="s">
        <v>1488</v>
      </c>
      <c r="G662" s="23">
        <v>2596.65</v>
      </c>
      <c r="H662" s="14">
        <v>2042.83</v>
      </c>
      <c r="I662" s="14">
        <f t="shared" si="20"/>
        <v>4639.48</v>
      </c>
    </row>
    <row r="663" ht="29" customHeight="1" spans="1:9">
      <c r="A663" s="18">
        <v>80</v>
      </c>
      <c r="B663" s="18" t="s">
        <v>1533</v>
      </c>
      <c r="C663" s="12" t="s">
        <v>1534</v>
      </c>
      <c r="D663" s="12" t="s">
        <v>13</v>
      </c>
      <c r="E663" s="57" t="s">
        <v>1535</v>
      </c>
      <c r="F663" s="59" t="s">
        <v>1536</v>
      </c>
      <c r="G663" s="23">
        <v>2596.65</v>
      </c>
      <c r="H663" s="14">
        <v>2042.83</v>
      </c>
      <c r="I663" s="14">
        <f t="shared" si="20"/>
        <v>4639.48</v>
      </c>
    </row>
    <row r="664" ht="29" customHeight="1" spans="1:9">
      <c r="A664" s="18">
        <v>81</v>
      </c>
      <c r="B664" s="12" t="s">
        <v>1537</v>
      </c>
      <c r="C664" s="12" t="s">
        <v>1538</v>
      </c>
      <c r="D664" s="12" t="s">
        <v>13</v>
      </c>
      <c r="E664" s="57" t="s">
        <v>1539</v>
      </c>
      <c r="F664" s="59" t="s">
        <v>1488</v>
      </c>
      <c r="G664" s="23">
        <v>2596.65</v>
      </c>
      <c r="H664" s="14">
        <v>2042.83</v>
      </c>
      <c r="I664" s="14">
        <f t="shared" si="20"/>
        <v>4639.48</v>
      </c>
    </row>
    <row r="665" ht="29" customHeight="1" spans="1:9">
      <c r="A665" s="18">
        <v>82</v>
      </c>
      <c r="B665" s="12" t="s">
        <v>1540</v>
      </c>
      <c r="C665" s="12" t="s">
        <v>1541</v>
      </c>
      <c r="D665" s="12" t="s">
        <v>13</v>
      </c>
      <c r="E665" s="12" t="s">
        <v>1337</v>
      </c>
      <c r="F665" s="59" t="s">
        <v>1488</v>
      </c>
      <c r="G665" s="23">
        <v>2596.65</v>
      </c>
      <c r="H665" s="14">
        <v>2042.83</v>
      </c>
      <c r="I665" s="14">
        <f t="shared" si="20"/>
        <v>4639.48</v>
      </c>
    </row>
    <row r="666" ht="29" customHeight="1" spans="1:9">
      <c r="A666" s="18">
        <v>83</v>
      </c>
      <c r="B666" s="12" t="s">
        <v>1542</v>
      </c>
      <c r="C666" s="12" t="s">
        <v>1543</v>
      </c>
      <c r="D666" s="12" t="s">
        <v>13</v>
      </c>
      <c r="E666" s="57" t="s">
        <v>1487</v>
      </c>
      <c r="F666" s="59" t="s">
        <v>1488</v>
      </c>
      <c r="G666" s="23">
        <v>2596.65</v>
      </c>
      <c r="H666" s="14">
        <v>2042.83</v>
      </c>
      <c r="I666" s="14">
        <f t="shared" si="20"/>
        <v>4639.48</v>
      </c>
    </row>
    <row r="667" ht="29" customHeight="1" spans="1:9">
      <c r="A667" s="18">
        <v>84</v>
      </c>
      <c r="B667" s="12" t="s">
        <v>1544</v>
      </c>
      <c r="C667" s="12" t="s">
        <v>1545</v>
      </c>
      <c r="D667" s="12" t="s">
        <v>13</v>
      </c>
      <c r="E667" s="57" t="s">
        <v>1487</v>
      </c>
      <c r="F667" s="59" t="s">
        <v>1488</v>
      </c>
      <c r="G667" s="23">
        <v>2596.65</v>
      </c>
      <c r="H667" s="14">
        <v>2042.83</v>
      </c>
      <c r="I667" s="14">
        <f t="shared" si="20"/>
        <v>4639.48</v>
      </c>
    </row>
    <row r="668" ht="29" customHeight="1" spans="1:9">
      <c r="A668" s="18">
        <v>85</v>
      </c>
      <c r="B668" s="18" t="s">
        <v>1546</v>
      </c>
      <c r="C668" s="12" t="s">
        <v>1547</v>
      </c>
      <c r="D668" s="12" t="s">
        <v>13</v>
      </c>
      <c r="E668" s="57" t="s">
        <v>1548</v>
      </c>
      <c r="F668" s="59" t="s">
        <v>1549</v>
      </c>
      <c r="G668" s="23">
        <v>2596.65</v>
      </c>
      <c r="H668" s="14">
        <v>2042.83</v>
      </c>
      <c r="I668" s="14">
        <f t="shared" si="20"/>
        <v>4639.48</v>
      </c>
    </row>
    <row r="669" ht="29" customHeight="1" spans="1:9">
      <c r="A669" s="18">
        <v>86</v>
      </c>
      <c r="B669" s="12" t="s">
        <v>1550</v>
      </c>
      <c r="C669" s="12" t="s">
        <v>1551</v>
      </c>
      <c r="D669" s="12" t="s">
        <v>13</v>
      </c>
      <c r="E669" s="12" t="s">
        <v>1337</v>
      </c>
      <c r="F669" s="59" t="s">
        <v>1488</v>
      </c>
      <c r="G669" s="23">
        <v>2596.65</v>
      </c>
      <c r="H669" s="14">
        <v>2042.83</v>
      </c>
      <c r="I669" s="14">
        <f t="shared" si="20"/>
        <v>4639.48</v>
      </c>
    </row>
    <row r="670" ht="29" customHeight="1" spans="1:9">
      <c r="A670" s="18">
        <v>87</v>
      </c>
      <c r="B670" s="12" t="s">
        <v>1552</v>
      </c>
      <c r="C670" s="12" t="s">
        <v>1553</v>
      </c>
      <c r="D670" s="12" t="s">
        <v>13</v>
      </c>
      <c r="E670" s="57" t="s">
        <v>1487</v>
      </c>
      <c r="F670" s="59" t="s">
        <v>1488</v>
      </c>
      <c r="G670" s="23">
        <v>2596.65</v>
      </c>
      <c r="H670" s="14">
        <v>2042.83</v>
      </c>
      <c r="I670" s="14">
        <f t="shared" si="20"/>
        <v>4639.48</v>
      </c>
    </row>
    <row r="671" ht="29" customHeight="1" spans="1:9">
      <c r="A671" s="18">
        <v>88</v>
      </c>
      <c r="B671" s="12" t="s">
        <v>1554</v>
      </c>
      <c r="C671" s="12" t="s">
        <v>1555</v>
      </c>
      <c r="D671" s="12" t="s">
        <v>13</v>
      </c>
      <c r="E671" s="57" t="s">
        <v>1487</v>
      </c>
      <c r="F671" s="59" t="s">
        <v>1488</v>
      </c>
      <c r="G671" s="23">
        <v>2596.65</v>
      </c>
      <c r="H671" s="14">
        <v>2042.83</v>
      </c>
      <c r="I671" s="14">
        <f t="shared" si="20"/>
        <v>4639.48</v>
      </c>
    </row>
    <row r="672" ht="29" customHeight="1" spans="1:9">
      <c r="A672" s="18">
        <v>89</v>
      </c>
      <c r="B672" s="12" t="s">
        <v>1556</v>
      </c>
      <c r="C672" s="12" t="s">
        <v>1557</v>
      </c>
      <c r="D672" s="12" t="s">
        <v>13</v>
      </c>
      <c r="E672" s="57" t="s">
        <v>1487</v>
      </c>
      <c r="F672" s="59" t="s">
        <v>1488</v>
      </c>
      <c r="G672" s="23">
        <v>2596.65</v>
      </c>
      <c r="H672" s="14">
        <v>2042.83</v>
      </c>
      <c r="I672" s="14">
        <f t="shared" si="20"/>
        <v>4639.48</v>
      </c>
    </row>
    <row r="673" ht="29" customHeight="1" spans="1:9">
      <c r="A673" s="18">
        <v>90</v>
      </c>
      <c r="B673" s="18" t="s">
        <v>1558</v>
      </c>
      <c r="C673" s="12" t="s">
        <v>1559</v>
      </c>
      <c r="D673" s="12" t="s">
        <v>13</v>
      </c>
      <c r="E673" s="12" t="s">
        <v>1560</v>
      </c>
      <c r="F673" s="59" t="s">
        <v>1561</v>
      </c>
      <c r="G673" s="23">
        <v>2596.65</v>
      </c>
      <c r="H673" s="14">
        <v>2042.83</v>
      </c>
      <c r="I673" s="14">
        <f t="shared" si="20"/>
        <v>4639.48</v>
      </c>
    </row>
    <row r="674" ht="29" customHeight="1" spans="1:9">
      <c r="A674" s="38">
        <v>91</v>
      </c>
      <c r="B674" s="17" t="s">
        <v>1562</v>
      </c>
      <c r="C674" s="12" t="s">
        <v>1563</v>
      </c>
      <c r="D674" s="12" t="s">
        <v>13</v>
      </c>
      <c r="E674" s="57" t="s">
        <v>1564</v>
      </c>
      <c r="F674" s="59" t="s">
        <v>1565</v>
      </c>
      <c r="G674" s="23">
        <v>432.78</v>
      </c>
      <c r="H674" s="14">
        <v>340.48</v>
      </c>
      <c r="I674" s="14">
        <f t="shared" si="20"/>
        <v>773.26</v>
      </c>
    </row>
    <row r="675" ht="29" customHeight="1" spans="1:9">
      <c r="A675" s="18"/>
      <c r="B675" s="18"/>
      <c r="C675" s="12" t="s">
        <v>1566</v>
      </c>
      <c r="D675" s="12" t="s">
        <v>13</v>
      </c>
      <c r="E675" s="57" t="s">
        <v>1525</v>
      </c>
      <c r="F675" s="59" t="s">
        <v>1113</v>
      </c>
      <c r="G675" s="23">
        <v>2163.87</v>
      </c>
      <c r="H675" s="14">
        <v>1702.35</v>
      </c>
      <c r="I675" s="14">
        <f t="shared" si="20"/>
        <v>3866.22</v>
      </c>
    </row>
    <row r="676" ht="29" customHeight="1" spans="1:9">
      <c r="A676" s="18">
        <v>92</v>
      </c>
      <c r="B676" s="12" t="s">
        <v>1567</v>
      </c>
      <c r="C676" s="12" t="s">
        <v>1568</v>
      </c>
      <c r="D676" s="12" t="s">
        <v>13</v>
      </c>
      <c r="E676" s="57" t="s">
        <v>1487</v>
      </c>
      <c r="F676" s="59" t="s">
        <v>1488</v>
      </c>
      <c r="G676" s="23">
        <v>2596.65</v>
      </c>
      <c r="H676" s="14">
        <v>2042.83</v>
      </c>
      <c r="I676" s="14">
        <f t="shared" si="20"/>
        <v>4639.48</v>
      </c>
    </row>
    <row r="677" ht="29" customHeight="1" spans="1:9">
      <c r="A677" s="18">
        <v>93</v>
      </c>
      <c r="B677" s="12" t="s">
        <v>1569</v>
      </c>
      <c r="C677" s="12" t="s">
        <v>1570</v>
      </c>
      <c r="D677" s="12" t="s">
        <v>13</v>
      </c>
      <c r="E677" s="57" t="s">
        <v>1487</v>
      </c>
      <c r="F677" s="59" t="s">
        <v>1488</v>
      </c>
      <c r="G677" s="23">
        <v>2596.65</v>
      </c>
      <c r="H677" s="14">
        <v>2042.83</v>
      </c>
      <c r="I677" s="14">
        <f t="shared" si="20"/>
        <v>4639.48</v>
      </c>
    </row>
    <row r="678" ht="29" customHeight="1" spans="1:9">
      <c r="A678" s="18">
        <v>94</v>
      </c>
      <c r="B678" s="12" t="s">
        <v>1571</v>
      </c>
      <c r="C678" s="12" t="s">
        <v>1572</v>
      </c>
      <c r="D678" s="12" t="s">
        <v>13</v>
      </c>
      <c r="E678" s="57" t="s">
        <v>1487</v>
      </c>
      <c r="F678" s="59" t="s">
        <v>1488</v>
      </c>
      <c r="G678" s="23">
        <v>2596.65</v>
      </c>
      <c r="H678" s="14">
        <v>2042.83</v>
      </c>
      <c r="I678" s="14">
        <f t="shared" si="20"/>
        <v>4639.48</v>
      </c>
    </row>
    <row r="679" ht="29" customHeight="1" spans="1:9">
      <c r="A679" s="18">
        <v>95</v>
      </c>
      <c r="B679" s="12" t="s">
        <v>1573</v>
      </c>
      <c r="C679" s="12" t="s">
        <v>1574</v>
      </c>
      <c r="D679" s="12" t="s">
        <v>13</v>
      </c>
      <c r="E679" s="57" t="s">
        <v>1487</v>
      </c>
      <c r="F679" s="59" t="s">
        <v>1488</v>
      </c>
      <c r="G679" s="23">
        <v>2596.65</v>
      </c>
      <c r="H679" s="14">
        <v>2042.83</v>
      </c>
      <c r="I679" s="14">
        <f t="shared" si="20"/>
        <v>4639.48</v>
      </c>
    </row>
    <row r="680" ht="29" customHeight="1" spans="1:9">
      <c r="A680" s="18">
        <v>96</v>
      </c>
      <c r="B680" s="12" t="s">
        <v>1575</v>
      </c>
      <c r="C680" s="12" t="s">
        <v>1576</v>
      </c>
      <c r="D680" s="12" t="s">
        <v>13</v>
      </c>
      <c r="E680" s="57" t="s">
        <v>1487</v>
      </c>
      <c r="F680" s="59" t="s">
        <v>1488</v>
      </c>
      <c r="G680" s="23">
        <v>2596.65</v>
      </c>
      <c r="H680" s="14">
        <v>2042.83</v>
      </c>
      <c r="I680" s="14">
        <f t="shared" si="20"/>
        <v>4639.48</v>
      </c>
    </row>
    <row r="681" ht="29" customHeight="1" spans="1:9">
      <c r="A681" s="18">
        <v>97</v>
      </c>
      <c r="B681" s="12" t="s">
        <v>1577</v>
      </c>
      <c r="C681" s="12" t="s">
        <v>1578</v>
      </c>
      <c r="D681" s="12" t="s">
        <v>13</v>
      </c>
      <c r="E681" s="57" t="s">
        <v>1487</v>
      </c>
      <c r="F681" s="59" t="s">
        <v>1488</v>
      </c>
      <c r="G681" s="23">
        <v>2596.65</v>
      </c>
      <c r="H681" s="14">
        <v>2042.83</v>
      </c>
      <c r="I681" s="14">
        <f t="shared" si="20"/>
        <v>4639.48</v>
      </c>
    </row>
    <row r="682" ht="29" customHeight="1" spans="1:9">
      <c r="A682" s="18">
        <v>98</v>
      </c>
      <c r="B682" s="12" t="s">
        <v>1579</v>
      </c>
      <c r="C682" s="12" t="s">
        <v>1580</v>
      </c>
      <c r="D682" s="12" t="s">
        <v>13</v>
      </c>
      <c r="E682" s="57" t="s">
        <v>1487</v>
      </c>
      <c r="F682" s="59" t="s">
        <v>1488</v>
      </c>
      <c r="G682" s="23">
        <v>2596.65</v>
      </c>
      <c r="H682" s="14">
        <v>2042.83</v>
      </c>
      <c r="I682" s="14">
        <f t="shared" si="20"/>
        <v>4639.48</v>
      </c>
    </row>
    <row r="683" ht="29" customHeight="1" spans="1:9">
      <c r="A683" s="18">
        <v>99</v>
      </c>
      <c r="B683" s="12" t="s">
        <v>1581</v>
      </c>
      <c r="C683" s="12" t="s">
        <v>1582</v>
      </c>
      <c r="D683" s="12" t="s">
        <v>13</v>
      </c>
      <c r="E683" s="57" t="s">
        <v>1487</v>
      </c>
      <c r="F683" s="59" t="s">
        <v>1488</v>
      </c>
      <c r="G683" s="23">
        <v>2596.65</v>
      </c>
      <c r="H683" s="14">
        <v>2042.83</v>
      </c>
      <c r="I683" s="14">
        <f t="shared" si="20"/>
        <v>4639.48</v>
      </c>
    </row>
    <row r="684" ht="29" customHeight="1" spans="1:9">
      <c r="A684" s="18">
        <v>100</v>
      </c>
      <c r="B684" s="12" t="s">
        <v>1583</v>
      </c>
      <c r="C684" s="12" t="s">
        <v>1584</v>
      </c>
      <c r="D684" s="12" t="s">
        <v>13</v>
      </c>
      <c r="E684" s="57" t="s">
        <v>1487</v>
      </c>
      <c r="F684" s="59" t="s">
        <v>1488</v>
      </c>
      <c r="G684" s="23">
        <v>2596.65</v>
      </c>
      <c r="H684" s="14">
        <v>2042.83</v>
      </c>
      <c r="I684" s="14">
        <f t="shared" si="20"/>
        <v>4639.48</v>
      </c>
    </row>
  </sheetData>
  <mergeCells count="157">
    <mergeCell ref="A1:I1"/>
    <mergeCell ref="A2:I2"/>
    <mergeCell ref="A222:F222"/>
    <mergeCell ref="A401:F401"/>
    <mergeCell ref="A576:F576"/>
    <mergeCell ref="A4:A5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A36:A37"/>
    <mergeCell ref="A38:A39"/>
    <mergeCell ref="A223:A224"/>
    <mergeCell ref="A228:A229"/>
    <mergeCell ref="A237:A238"/>
    <mergeCell ref="A239:A240"/>
    <mergeCell ref="A245:A246"/>
    <mergeCell ref="A247:A248"/>
    <mergeCell ref="A250:A251"/>
    <mergeCell ref="A262:A263"/>
    <mergeCell ref="A273:A274"/>
    <mergeCell ref="A280:A282"/>
    <mergeCell ref="A286:A287"/>
    <mergeCell ref="A291:A292"/>
    <mergeCell ref="A295:A296"/>
    <mergeCell ref="A297:A298"/>
    <mergeCell ref="A300:A301"/>
    <mergeCell ref="A304:A305"/>
    <mergeCell ref="A309:A310"/>
    <mergeCell ref="A319:A320"/>
    <mergeCell ref="A330:A331"/>
    <mergeCell ref="A340:A341"/>
    <mergeCell ref="A344:A345"/>
    <mergeCell ref="A352:A353"/>
    <mergeCell ref="A358:A359"/>
    <mergeCell ref="A362:A363"/>
    <mergeCell ref="A370:A371"/>
    <mergeCell ref="A372:A373"/>
    <mergeCell ref="A377:A378"/>
    <mergeCell ref="A404:A405"/>
    <mergeCell ref="A409:A410"/>
    <mergeCell ref="A419:A420"/>
    <mergeCell ref="A421:A422"/>
    <mergeCell ref="A432:A433"/>
    <mergeCell ref="A435:A436"/>
    <mergeCell ref="A452:A453"/>
    <mergeCell ref="A478:A479"/>
    <mergeCell ref="A481:A482"/>
    <mergeCell ref="A490:A491"/>
    <mergeCell ref="A498:A499"/>
    <mergeCell ref="A504:A505"/>
    <mergeCell ref="A512:A513"/>
    <mergeCell ref="A518:A519"/>
    <mergeCell ref="A520:A521"/>
    <mergeCell ref="A523:A524"/>
    <mergeCell ref="A534:A535"/>
    <mergeCell ref="A543:A544"/>
    <mergeCell ref="A549:A550"/>
    <mergeCell ref="A551:A552"/>
    <mergeCell ref="A562:A563"/>
    <mergeCell ref="A566:A567"/>
    <mergeCell ref="A572:A574"/>
    <mergeCell ref="A583:A584"/>
    <mergeCell ref="A589:A590"/>
    <mergeCell ref="A609:A610"/>
    <mergeCell ref="A617:A618"/>
    <mergeCell ref="A620:A621"/>
    <mergeCell ref="A649:A650"/>
    <mergeCell ref="A658:A659"/>
    <mergeCell ref="A674:A675"/>
    <mergeCell ref="B4:B5"/>
    <mergeCell ref="B6:B7"/>
    <mergeCell ref="B8:B9"/>
    <mergeCell ref="B10:B11"/>
    <mergeCell ref="B12:B13"/>
    <mergeCell ref="B14:B15"/>
    <mergeCell ref="B16:B17"/>
    <mergeCell ref="B18:B19"/>
    <mergeCell ref="B20:B21"/>
    <mergeCell ref="B22:B23"/>
    <mergeCell ref="B24:B25"/>
    <mergeCell ref="B26:B27"/>
    <mergeCell ref="B28:B29"/>
    <mergeCell ref="B30:B31"/>
    <mergeCell ref="B32:B33"/>
    <mergeCell ref="B34:B35"/>
    <mergeCell ref="B36:B37"/>
    <mergeCell ref="B38:B39"/>
    <mergeCell ref="B223:B224"/>
    <mergeCell ref="B228:B229"/>
    <mergeCell ref="B237:B238"/>
    <mergeCell ref="B239:B240"/>
    <mergeCell ref="B245:B246"/>
    <mergeCell ref="B247:B248"/>
    <mergeCell ref="B250:B251"/>
    <mergeCell ref="B262:B263"/>
    <mergeCell ref="B273:B274"/>
    <mergeCell ref="B280:B282"/>
    <mergeCell ref="B286:B287"/>
    <mergeCell ref="B291:B292"/>
    <mergeCell ref="B295:B296"/>
    <mergeCell ref="B297:B298"/>
    <mergeCell ref="B300:B301"/>
    <mergeCell ref="B304:B305"/>
    <mergeCell ref="B309:B310"/>
    <mergeCell ref="B319:B320"/>
    <mergeCell ref="B330:B331"/>
    <mergeCell ref="B340:B341"/>
    <mergeCell ref="B344:B345"/>
    <mergeCell ref="B352:B353"/>
    <mergeCell ref="B358:B359"/>
    <mergeCell ref="B362:B363"/>
    <mergeCell ref="B370:B371"/>
    <mergeCell ref="B372:B373"/>
    <mergeCell ref="B377:B378"/>
    <mergeCell ref="B404:B405"/>
    <mergeCell ref="B409:B410"/>
    <mergeCell ref="B419:B420"/>
    <mergeCell ref="B421:B422"/>
    <mergeCell ref="B432:B433"/>
    <mergeCell ref="B435:B436"/>
    <mergeCell ref="B452:B453"/>
    <mergeCell ref="B478:B479"/>
    <mergeCell ref="B481:B482"/>
    <mergeCell ref="B490:B491"/>
    <mergeCell ref="B498:B499"/>
    <mergeCell ref="B504:B505"/>
    <mergeCell ref="B512:B513"/>
    <mergeCell ref="B518:B519"/>
    <mergeCell ref="B520:B521"/>
    <mergeCell ref="B523:B524"/>
    <mergeCell ref="B534:B535"/>
    <mergeCell ref="B543:B544"/>
    <mergeCell ref="B549:B550"/>
    <mergeCell ref="B551:B552"/>
    <mergeCell ref="B562:B563"/>
    <mergeCell ref="B566:B567"/>
    <mergeCell ref="B572:B574"/>
    <mergeCell ref="B583:B584"/>
    <mergeCell ref="B589:B590"/>
    <mergeCell ref="B609:B610"/>
    <mergeCell ref="B617:B618"/>
    <mergeCell ref="B620:B621"/>
    <mergeCell ref="B649:B650"/>
    <mergeCell ref="B658:B659"/>
    <mergeCell ref="B674:B675"/>
  </mergeCells>
  <pageMargins left="0.700694444444445" right="0.700694444444445" top="0.751388888888889" bottom="0.751388888888889" header="0.298611111111111" footer="0.298611111111111"/>
  <pageSetup paperSize="9" scale="52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2022年油补资金发放明细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lzxq</cp:lastModifiedBy>
  <dcterms:created xsi:type="dcterms:W3CDTF">2015-06-07T02:19:00Z</dcterms:created>
  <cp:lastPrinted>2022-05-27T10:59:00Z</cp:lastPrinted>
  <dcterms:modified xsi:type="dcterms:W3CDTF">2023-10-30T16:49:37Z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AE13F82B654143289DC0125F88FB6B33_13</vt:lpwstr>
  </property>
  <property fmtid="{D5CDD505-2E9C-101B-9397-08002B2CF9AE}" pid="3" name="KSOProductBuildVer">
    <vt:lpwstr>2052-11.1.0.11698</vt:lpwstr>
  </property>
</Properties>
</file>