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<sst xmlns="http://schemas.openxmlformats.org/spreadsheetml/2006/main" count="73" uniqueCount="69">
  <si>
    <t>附件</t>
  </si>
  <si>
    <t>兰州新区统筹整合资金计划表（与整合方案一致）</t>
  </si>
  <si>
    <t>单位：万元</t>
  </si>
  <si>
    <t>序号</t>
  </si>
  <si>
    <t>财政资金名称</t>
  </si>
  <si>
    <t>纳入统筹整合资金的总规模</t>
  </si>
  <si>
    <t>计划整合
规模</t>
  </si>
  <si>
    <t>占比</t>
  </si>
  <si>
    <t>资金规模</t>
  </si>
  <si>
    <t>对应文号</t>
  </si>
  <si>
    <t>合计</t>
  </si>
  <si>
    <t>中央财政合计</t>
  </si>
  <si>
    <t>中央财政衔接推进乡村振兴补助资金</t>
  </si>
  <si>
    <t>水利发展资金</t>
  </si>
  <si>
    <t>粮油生产保障资金
（支持粮油等重点作物绿色高产高效部分）</t>
  </si>
  <si>
    <t>农业产业发展资金（支持畜牧业发展部分）</t>
  </si>
  <si>
    <t>农业经营主体能力提升资金（支持高素质农民培育、基层农技推广体系改革与建设部分）</t>
  </si>
  <si>
    <t>林业草原改革发展资金
（不含退耕还林还草、非国有林生态保护补偿、林长制督查考核奖励和相关试点资金）</t>
  </si>
  <si>
    <t>耕地建设与利用资金
（支持高标准农田建设、耕地质量提升部分）</t>
  </si>
  <si>
    <t>农村综合改革转移支付</t>
  </si>
  <si>
    <t>林业草原生态保护恢复资金
（支持其他自然保护地、国家重点野生动植物等保护部分）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</si>
  <si>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</si>
  <si>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</si>
  <si>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</si>
  <si>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中央专项彩票公益金支持欠发达革命老区乡村振兴资金</t>
  </si>
  <si>
    <t>常规产粮大县奖励资金</t>
  </si>
  <si>
    <t>生猪（牛羊）调出大县奖励资金（省级统筹部分）</t>
  </si>
  <si>
    <t>农业生态资源保护资金（支持农作物秸秆综合利用、渔业资源保护部分）</t>
  </si>
  <si>
    <t>旅游发展基金</t>
  </si>
  <si>
    <t>中央预算内投资用于“三农”建设部分（不包括国家水网骨干工程、水安全保障工程、气象基础设施、农村电网巩固提升工程、生态保护和修复方面的支出）</t>
  </si>
  <si>
    <t>小  计</t>
  </si>
  <si>
    <t>①</t>
  </si>
  <si>
    <t>②</t>
  </si>
  <si>
    <t>③</t>
  </si>
  <si>
    <t>④</t>
  </si>
  <si>
    <t>⑤</t>
  </si>
  <si>
    <t>二</t>
  </si>
  <si>
    <t>省级财政资金小计</t>
  </si>
  <si>
    <t>省级财政衔接推进乡村振兴补助资金</t>
  </si>
  <si>
    <t>甘财振兴（2022）22号-1995万元
甘财振兴（2023）14号-488万元</t>
  </si>
  <si>
    <t>“两州一市”省级资金</t>
  </si>
  <si>
    <t>少数民族发展省级资金</t>
  </si>
  <si>
    <t>甘财振兴（2022）22号</t>
  </si>
  <si>
    <t>以工代赈省级资金</t>
  </si>
  <si>
    <t>省级水利发展资金</t>
  </si>
  <si>
    <t>甘财农〔2022〕120号
甘财农〔2023〕9号</t>
  </si>
  <si>
    <t>农田建设补助专项资金</t>
  </si>
  <si>
    <t>甘财农〔2022〕128号</t>
  </si>
  <si>
    <t>农村综合改革专项补助资金</t>
  </si>
  <si>
    <t>甘财农〔2022〕99号
甘财农〔2023〕74号</t>
  </si>
  <si>
    <t>耕地质量保护与提升补助资金</t>
  </si>
  <si>
    <t>甘财农〔2022〕127号</t>
  </si>
  <si>
    <t>林业草原资源保护与发展专项资金（①防沙治沙②林业草原科技创新与合作）</t>
  </si>
  <si>
    <t>甘财资环(2022)119号</t>
  </si>
  <si>
    <t>草原生态修复治理资金</t>
  </si>
  <si>
    <t>甘财资环〔2022〕108号</t>
  </si>
  <si>
    <t>土地整治等补助资金</t>
  </si>
  <si>
    <t>甘财资环〔2023〕34号-1648万元
甘财资环〔2023〕63号-680万元</t>
  </si>
  <si>
    <t>跨科目整合</t>
  </si>
  <si>
    <t>农村危房改造省级资金</t>
  </si>
  <si>
    <t>甘财综[2022]56号</t>
  </si>
  <si>
    <t>三</t>
  </si>
  <si>
    <t>市级财政资金小计</t>
  </si>
  <si>
    <t>市级财政衔接推进乡村振兴补助资金</t>
  </si>
  <si>
    <t>…     …</t>
  </si>
  <si>
    <t>四</t>
  </si>
  <si>
    <t>县级财政资金小计</t>
  </si>
  <si>
    <t>县级财政衔接推进乡村振兴补助资金</t>
  </si>
  <si>
    <t>本级预算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</si>
</sst>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6"/>
      <name val="方正小标宋简体"/>
      <charset val="134"/>
    </font>
    <font>
      <sz val="8"/>
      <name val="方正小标宋简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仿宋_GB2312"/>
      <charset val="134"/>
    </font>
    <font>
      <b/>
      <sz val="10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8" applyNumberFormat="0" applyAlignment="0" applyProtection="0">
      <alignment vertical="center"/>
    </xf>
    <xf numFmtId="0" fontId="24" fillId="6" borderId="19" applyNumberFormat="0" applyAlignment="0" applyProtection="0">
      <alignment vertical="center"/>
    </xf>
    <xf numFmtId="0" fontId="25" fillId="6" borderId="18" applyNumberFormat="0" applyAlignment="0" applyProtection="0">
      <alignment vertical="center"/>
    </xf>
    <xf numFmtId="0" fontId="26" fillId="7" borderId="20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 applyProtection="0"/>
    <xf numFmtId="0" fontId="0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horizontal="center" vertical="center" wrapText="1"/>
    </xf>
    <xf numFmtId="176" fontId="3" fillId="0" borderId="0" xfId="49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right" vertical="center" wrapText="1"/>
    </xf>
    <xf numFmtId="0" fontId="5" fillId="0" borderId="1" xfId="49" applyNumberFormat="1" applyFont="1" applyFill="1" applyBorder="1" applyAlignment="1">
      <alignment horizontal="right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0" fontId="6" fillId="0" borderId="2" xfId="51" applyNumberFormat="1" applyFont="1" applyFill="1" applyBorder="1" applyAlignment="1" applyProtection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0" fontId="6" fillId="0" borderId="2" xfId="49" applyNumberFormat="1" applyFont="1" applyFill="1" applyBorder="1" applyAlignment="1">
      <alignment horizontal="center" vertical="center" wrapText="1"/>
    </xf>
    <xf numFmtId="0" fontId="6" fillId="0" borderId="3" xfId="52" applyNumberFormat="1" applyFont="1" applyFill="1" applyBorder="1" applyAlignment="1" applyProtection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6" fillId="0" borderId="5" xfId="52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 wrapText="1"/>
    </xf>
    <xf numFmtId="0" fontId="8" fillId="0" borderId="2" xfId="52" applyNumberFormat="1" applyFont="1" applyFill="1" applyBorder="1" applyAlignment="1" applyProtection="1">
      <alignment horizontal="center" vertical="center" wrapText="1"/>
    </xf>
    <xf numFmtId="0" fontId="9" fillId="0" borderId="2" xfId="49" applyNumberFormat="1" applyFont="1" applyFill="1" applyBorder="1" applyAlignment="1">
      <alignment horizontal="center" vertical="center" wrapText="1"/>
    </xf>
    <xf numFmtId="176" fontId="9" fillId="0" borderId="2" xfId="49" applyNumberFormat="1" applyFont="1" applyFill="1" applyBorder="1" applyAlignment="1">
      <alignment horizontal="center" vertical="center" wrapText="1"/>
    </xf>
    <xf numFmtId="0" fontId="10" fillId="0" borderId="2" xfId="52" applyNumberFormat="1" applyFont="1" applyFill="1" applyBorder="1" applyAlignment="1" applyProtection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49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6" xfId="52" applyNumberFormat="1" applyFont="1" applyFill="1" applyBorder="1" applyAlignment="1" applyProtection="1">
      <alignment horizontal="center" vertical="center" wrapText="1"/>
    </xf>
    <xf numFmtId="0" fontId="10" fillId="0" borderId="7" xfId="52" applyNumberFormat="1" applyFont="1" applyFill="1" applyBorder="1" applyAlignment="1" applyProtection="1">
      <alignment horizontal="center" vertical="center" wrapText="1"/>
    </xf>
    <xf numFmtId="0" fontId="10" fillId="0" borderId="8" xfId="52" applyNumberFormat="1" applyFont="1" applyFill="1" applyBorder="1" applyAlignment="1" applyProtection="1">
      <alignment horizontal="center" vertical="center" wrapText="1"/>
    </xf>
    <xf numFmtId="0" fontId="7" fillId="0" borderId="9" xfId="52" applyNumberFormat="1" applyFont="1" applyFill="1" applyBorder="1" applyAlignment="1" applyProtection="1">
      <alignment horizontal="center" vertical="center" wrapText="1"/>
    </xf>
    <xf numFmtId="0" fontId="10" fillId="0" borderId="10" xfId="52" applyNumberFormat="1" applyFont="1" applyFill="1" applyBorder="1" applyAlignment="1" applyProtection="1">
      <alignment horizontal="center" vertical="center" wrapText="1"/>
    </xf>
    <xf numFmtId="0" fontId="10" fillId="0" borderId="11" xfId="52" applyNumberFormat="1" applyFont="1" applyFill="1" applyBorder="1" applyAlignment="1" applyProtection="1">
      <alignment horizontal="center" vertical="center" wrapText="1"/>
    </xf>
    <xf numFmtId="31" fontId="10" fillId="0" borderId="2" xfId="49" applyNumberFormat="1" applyFont="1" applyFill="1" applyBorder="1" applyAlignment="1" applyProtection="1">
      <alignment horizontal="left" vertical="center" wrapText="1"/>
    </xf>
    <xf numFmtId="0" fontId="10" fillId="0" borderId="2" xfId="49" applyFont="1" applyFill="1" applyBorder="1" applyAlignment="1" applyProtection="1">
      <alignment horizontal="left" vertical="center" wrapText="1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10" fillId="0" borderId="13" xfId="52" applyNumberFormat="1" applyFont="1" applyFill="1" applyBorder="1" applyAlignment="1" applyProtection="1">
      <alignment horizontal="center" vertical="center" wrapText="1"/>
    </xf>
    <xf numFmtId="0" fontId="10" fillId="0" borderId="14" xfId="52" applyNumberFormat="1" applyFont="1" applyFill="1" applyBorder="1" applyAlignment="1" applyProtection="1">
      <alignment horizontal="center" vertical="center" wrapText="1"/>
    </xf>
    <xf numFmtId="0" fontId="13" fillId="0" borderId="2" xfId="50" applyFont="1" applyFill="1" applyBorder="1" applyAlignment="1" applyProtection="1">
      <alignment horizontal="center" vertical="center"/>
    </xf>
    <xf numFmtId="0" fontId="10" fillId="0" borderId="2" xfId="49" applyNumberFormat="1" applyFont="1" applyFill="1" applyBorder="1" applyAlignment="1" applyProtection="1">
      <alignment horizontal="center" vertical="center" wrapText="1"/>
    </xf>
    <xf numFmtId="177" fontId="14" fillId="2" borderId="2" xfId="50" applyNumberFormat="1" applyFont="1" applyFill="1" applyBorder="1" applyAlignment="1" applyProtection="1">
      <alignment horizontal="center" vertical="center" wrapText="1"/>
    </xf>
    <xf numFmtId="0" fontId="14" fillId="2" borderId="2" xfId="50" applyFont="1" applyFill="1" applyBorder="1" applyAlignment="1" applyProtection="1">
      <alignment horizontal="center" vertical="center"/>
    </xf>
    <xf numFmtId="177" fontId="14" fillId="2" borderId="2" xfId="50" applyNumberFormat="1" applyFont="1" applyFill="1" applyBorder="1" applyAlignment="1" applyProtection="1">
      <alignment horizontal="center" vertical="center"/>
    </xf>
    <xf numFmtId="0" fontId="11" fillId="0" borderId="2" xfId="49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77" fontId="2" fillId="3" borderId="2" xfId="50" applyNumberFormat="1" applyFont="1" applyFill="1" applyBorder="1" applyAlignment="1" applyProtection="1">
      <alignment horizontal="center" vertical="center"/>
    </xf>
    <xf numFmtId="0" fontId="7" fillId="0" borderId="2" xfId="49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4" xfId="50"/>
    <cellStyle name="常规 2_2-1统计表_1" xfId="51"/>
    <cellStyle name="常规 2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N45" sqref="N45"/>
    </sheetView>
  </sheetViews>
  <sheetFormatPr defaultColWidth="9" defaultRowHeight="13.5" outlineLevelCol="7"/>
  <cols>
    <col min="1" max="1" width="4.375" customWidth="1"/>
    <col min="2" max="2" width="6.875" customWidth="1"/>
    <col min="3" max="3" width="9" customWidth="1"/>
    <col min="4" max="4" width="14.125" customWidth="1"/>
    <col min="5" max="5" width="10.625" customWidth="1"/>
    <col min="6" max="6" width="18.5" customWidth="1"/>
    <col min="7" max="7" width="11.75" customWidth="1"/>
    <col min="8" max="8" width="13.85" customWidth="1"/>
  </cols>
  <sheetData>
    <row r="1" ht="14.25" spans="1:8">
      <c r="A1" s="1" t="s">
        <v>0</v>
      </c>
      <c r="B1" s="1"/>
      <c r="C1" s="2"/>
      <c r="D1" s="2"/>
      <c r="E1" s="3"/>
      <c r="F1" s="3"/>
      <c r="G1" s="4"/>
      <c r="H1" s="3"/>
    </row>
    <row r="2" ht="24" spans="1:8">
      <c r="A2" s="5" t="s">
        <v>1</v>
      </c>
      <c r="B2" s="5"/>
      <c r="C2" s="5"/>
      <c r="D2" s="5"/>
      <c r="E2" s="5"/>
      <c r="F2" s="5"/>
      <c r="G2" s="6"/>
      <c r="H2" s="5"/>
    </row>
    <row r="3" ht="21" spans="1:8">
      <c r="A3" s="7"/>
      <c r="B3" s="7"/>
      <c r="C3" s="7"/>
      <c r="D3" s="7"/>
      <c r="E3" s="7"/>
      <c r="F3" s="7"/>
      <c r="G3" s="8" t="s">
        <v>2</v>
      </c>
      <c r="H3" s="9"/>
    </row>
    <row r="4" ht="14.25" spans="1:8">
      <c r="A4" s="10" t="s">
        <v>3</v>
      </c>
      <c r="B4" s="10" t="s">
        <v>4</v>
      </c>
      <c r="C4" s="10"/>
      <c r="D4" s="10"/>
      <c r="E4" s="10" t="s">
        <v>5</v>
      </c>
      <c r="F4" s="10"/>
      <c r="G4" s="11" t="s">
        <v>6</v>
      </c>
      <c r="H4" s="10" t="s">
        <v>7</v>
      </c>
    </row>
    <row r="5" ht="14.25" spans="1:8">
      <c r="A5" s="10"/>
      <c r="B5" s="10"/>
      <c r="C5" s="10"/>
      <c r="D5" s="10"/>
      <c r="E5" s="10" t="s">
        <v>8</v>
      </c>
      <c r="F5" s="10" t="s">
        <v>9</v>
      </c>
      <c r="G5" s="11"/>
      <c r="H5" s="10"/>
    </row>
    <row r="6" spans="1:8">
      <c r="A6" s="12" t="s">
        <v>10</v>
      </c>
      <c r="B6" s="12"/>
      <c r="C6" s="12"/>
      <c r="D6" s="12"/>
      <c r="E6" s="13">
        <f>E31+E49</f>
        <v>6869</v>
      </c>
      <c r="F6" s="13"/>
      <c r="G6" s="14">
        <f>G31+G49</f>
        <v>5319</v>
      </c>
      <c r="H6" s="15">
        <f>G6/E6</f>
        <v>0.774348522346775</v>
      </c>
    </row>
    <row r="7" hidden="1" spans="1:8">
      <c r="A7" s="12"/>
      <c r="B7" s="16" t="s">
        <v>11</v>
      </c>
      <c r="C7" s="17"/>
      <c r="D7" s="18"/>
      <c r="E7" s="19"/>
      <c r="F7" s="20"/>
      <c r="G7" s="21"/>
      <c r="H7" s="15"/>
    </row>
    <row r="8" hidden="1" spans="1:8">
      <c r="A8" s="22">
        <v>1</v>
      </c>
      <c r="B8" s="23" t="s">
        <v>12</v>
      </c>
      <c r="C8" s="23"/>
      <c r="D8" s="23"/>
      <c r="E8" s="24"/>
      <c r="F8" s="24"/>
      <c r="G8" s="25"/>
      <c r="H8" s="15"/>
    </row>
    <row r="9" hidden="1" spans="1:8">
      <c r="A9" s="22">
        <v>2</v>
      </c>
      <c r="B9" s="26" t="s">
        <v>13</v>
      </c>
      <c r="C9" s="26"/>
      <c r="D9" s="26"/>
      <c r="E9" s="24"/>
      <c r="F9" s="24"/>
      <c r="G9" s="25"/>
      <c r="H9" s="15"/>
    </row>
    <row r="10" hidden="1" spans="1:8">
      <c r="A10" s="22">
        <v>3</v>
      </c>
      <c r="B10" s="26" t="s">
        <v>14</v>
      </c>
      <c r="C10" s="26"/>
      <c r="D10" s="26"/>
      <c r="E10" s="24"/>
      <c r="F10" s="24"/>
      <c r="G10" s="25"/>
      <c r="H10" s="15"/>
    </row>
    <row r="11" hidden="1" spans="1:8">
      <c r="A11" s="22">
        <v>4</v>
      </c>
      <c r="B11" s="26" t="s">
        <v>15</v>
      </c>
      <c r="C11" s="26"/>
      <c r="D11" s="26"/>
      <c r="E11" s="24"/>
      <c r="F11" s="27"/>
      <c r="G11" s="25"/>
      <c r="H11" s="15"/>
    </row>
    <row r="12" hidden="1" spans="1:8">
      <c r="A12" s="22">
        <v>5</v>
      </c>
      <c r="B12" s="26" t="s">
        <v>16</v>
      </c>
      <c r="C12" s="26"/>
      <c r="D12" s="26"/>
      <c r="E12" s="24"/>
      <c r="F12" s="28"/>
      <c r="G12" s="29"/>
      <c r="H12" s="15"/>
    </row>
    <row r="13" hidden="1" spans="1:8">
      <c r="A13" s="22">
        <v>6</v>
      </c>
      <c r="B13" s="26" t="s">
        <v>17</v>
      </c>
      <c r="C13" s="26"/>
      <c r="D13" s="26"/>
      <c r="E13" s="30"/>
      <c r="F13" s="27"/>
      <c r="G13" s="25"/>
      <c r="H13" s="15"/>
    </row>
    <row r="14" hidden="1" spans="1:8">
      <c r="A14" s="22">
        <v>7</v>
      </c>
      <c r="B14" s="26" t="s">
        <v>18</v>
      </c>
      <c r="C14" s="26"/>
      <c r="D14" s="26"/>
      <c r="E14" s="24"/>
      <c r="F14" s="31"/>
      <c r="G14" s="25"/>
      <c r="H14" s="15"/>
    </row>
    <row r="15" hidden="1" spans="1:8">
      <c r="A15" s="22">
        <v>8</v>
      </c>
      <c r="B15" s="26" t="s">
        <v>19</v>
      </c>
      <c r="C15" s="26"/>
      <c r="D15" s="26"/>
      <c r="E15" s="32"/>
      <c r="F15" s="32"/>
      <c r="G15" s="25"/>
      <c r="H15" s="15"/>
    </row>
    <row r="16" hidden="1" spans="1:8">
      <c r="A16" s="22">
        <v>9</v>
      </c>
      <c r="B16" s="26" t="s">
        <v>20</v>
      </c>
      <c r="C16" s="26"/>
      <c r="D16" s="26"/>
      <c r="E16" s="32"/>
      <c r="F16" s="32"/>
      <c r="G16" s="32"/>
      <c r="H16" s="15"/>
    </row>
    <row r="17" hidden="1" spans="1:8">
      <c r="A17" s="22">
        <v>10</v>
      </c>
      <c r="B17" s="26" t="s">
        <v>21</v>
      </c>
      <c r="C17" s="26"/>
      <c r="D17" s="26"/>
      <c r="E17" s="32"/>
      <c r="F17" s="32"/>
      <c r="G17" s="25"/>
      <c r="H17" s="15"/>
    </row>
    <row r="18" hidden="1" spans="1:8">
      <c r="A18" s="22">
        <v>11</v>
      </c>
      <c r="B18" s="26" t="s">
        <v>22</v>
      </c>
      <c r="C18" s="26"/>
      <c r="D18" s="26"/>
      <c r="E18" s="30"/>
      <c r="F18" s="32"/>
      <c r="G18" s="25"/>
      <c r="H18" s="15"/>
    </row>
    <row r="19" hidden="1" spans="1:8">
      <c r="A19" s="22">
        <v>12</v>
      </c>
      <c r="B19" s="26" t="s">
        <v>23</v>
      </c>
      <c r="C19" s="26"/>
      <c r="D19" s="26"/>
      <c r="E19" s="30"/>
      <c r="F19" s="32"/>
      <c r="G19" s="25"/>
      <c r="H19" s="15"/>
    </row>
    <row r="20" hidden="1" spans="1:8">
      <c r="A20" s="22">
        <v>13</v>
      </c>
      <c r="B20" s="26" t="s">
        <v>24</v>
      </c>
      <c r="C20" s="26"/>
      <c r="D20" s="26"/>
      <c r="E20" s="24"/>
      <c r="F20" s="32"/>
      <c r="G20" s="25"/>
      <c r="H20" s="15"/>
    </row>
    <row r="21" hidden="1" spans="1:8">
      <c r="A21" s="22">
        <v>14</v>
      </c>
      <c r="B21" s="26" t="s">
        <v>25</v>
      </c>
      <c r="C21" s="26"/>
      <c r="D21" s="26"/>
      <c r="E21" s="24"/>
      <c r="F21" s="31"/>
      <c r="G21" s="25"/>
      <c r="H21" s="15"/>
    </row>
    <row r="22" hidden="1" spans="1:8">
      <c r="A22" s="22">
        <v>15</v>
      </c>
      <c r="B22" s="26" t="s">
        <v>26</v>
      </c>
      <c r="C22" s="26"/>
      <c r="D22" s="26"/>
      <c r="E22" s="24"/>
      <c r="F22" s="31"/>
      <c r="G22" s="25"/>
      <c r="H22" s="15"/>
    </row>
    <row r="23" hidden="1" spans="1:8">
      <c r="A23" s="22">
        <v>16</v>
      </c>
      <c r="B23" s="26" t="s">
        <v>27</v>
      </c>
      <c r="C23" s="26"/>
      <c r="D23" s="26"/>
      <c r="E23" s="24"/>
      <c r="F23" s="31"/>
      <c r="G23" s="25"/>
      <c r="H23" s="15"/>
    </row>
    <row r="24" hidden="1" spans="1:8">
      <c r="A24" s="22">
        <v>17</v>
      </c>
      <c r="B24" s="26" t="s">
        <v>28</v>
      </c>
      <c r="C24" s="26"/>
      <c r="D24" s="26"/>
      <c r="E24" s="24"/>
      <c r="F24" s="31"/>
      <c r="G24" s="25"/>
      <c r="H24" s="15"/>
    </row>
    <row r="25" hidden="1" spans="1:8">
      <c r="A25" s="33">
        <v>18</v>
      </c>
      <c r="B25" s="34" t="s">
        <v>29</v>
      </c>
      <c r="C25" s="35"/>
      <c r="D25" s="26" t="s">
        <v>30</v>
      </c>
      <c r="E25" s="24"/>
      <c r="F25" s="24"/>
      <c r="G25" s="25"/>
      <c r="H25" s="15"/>
    </row>
    <row r="26" hidden="1" spans="1:8">
      <c r="A26" s="36"/>
      <c r="B26" s="37"/>
      <c r="C26" s="38"/>
      <c r="D26" s="39" t="s">
        <v>31</v>
      </c>
      <c r="E26" s="24"/>
      <c r="F26" s="31"/>
      <c r="G26" s="25"/>
      <c r="H26" s="15"/>
    </row>
    <row r="27" hidden="1" spans="1:8">
      <c r="A27" s="36"/>
      <c r="B27" s="37"/>
      <c r="C27" s="38"/>
      <c r="D27" s="40" t="s">
        <v>32</v>
      </c>
      <c r="E27" s="24"/>
      <c r="F27" s="31"/>
      <c r="G27" s="25"/>
      <c r="H27" s="15"/>
    </row>
    <row r="28" hidden="1" spans="1:8">
      <c r="A28" s="36"/>
      <c r="B28" s="37"/>
      <c r="C28" s="38"/>
      <c r="D28" s="40" t="s">
        <v>33</v>
      </c>
      <c r="E28" s="24"/>
      <c r="F28" s="24"/>
      <c r="G28" s="25"/>
      <c r="H28" s="15"/>
    </row>
    <row r="29" hidden="1" spans="1:8">
      <c r="A29" s="36"/>
      <c r="B29" s="37"/>
      <c r="C29" s="38"/>
      <c r="D29" s="40" t="s">
        <v>34</v>
      </c>
      <c r="E29" s="24"/>
      <c r="F29" s="31"/>
      <c r="G29" s="25"/>
      <c r="H29" s="15"/>
    </row>
    <row r="30" hidden="1" spans="1:8">
      <c r="A30" s="41"/>
      <c r="B30" s="42"/>
      <c r="C30" s="43"/>
      <c r="D30" s="40" t="s">
        <v>35</v>
      </c>
      <c r="E30" s="24"/>
      <c r="F30" s="31"/>
      <c r="G30" s="25"/>
      <c r="H30" s="15"/>
    </row>
    <row r="31" spans="1:8">
      <c r="A31" s="12" t="s">
        <v>36</v>
      </c>
      <c r="B31" s="12" t="s">
        <v>37</v>
      </c>
      <c r="C31" s="12"/>
      <c r="D31" s="12"/>
      <c r="E31" s="19">
        <f>SUM(E32:E44)</f>
        <v>5681</v>
      </c>
      <c r="F31" s="19"/>
      <c r="G31" s="21">
        <f>SUM(G32:G44)</f>
        <v>4131</v>
      </c>
      <c r="H31" s="15">
        <f>G31/E31</f>
        <v>0.727160711142405</v>
      </c>
    </row>
    <row r="32" ht="63" customHeight="1" spans="1:8">
      <c r="A32" s="44">
        <v>1</v>
      </c>
      <c r="B32" s="45" t="s">
        <v>38</v>
      </c>
      <c r="C32" s="45"/>
      <c r="D32" s="45"/>
      <c r="E32" s="46">
        <v>2483</v>
      </c>
      <c r="F32" s="31" t="s">
        <v>39</v>
      </c>
      <c r="G32" s="25">
        <v>2483</v>
      </c>
      <c r="H32" s="15"/>
    </row>
    <row r="33" spans="1:8">
      <c r="A33" s="44">
        <v>2</v>
      </c>
      <c r="B33" s="45" t="s">
        <v>40</v>
      </c>
      <c r="C33" s="45"/>
      <c r="D33" s="45"/>
      <c r="E33" s="47"/>
      <c r="F33" s="31"/>
      <c r="G33" s="25"/>
      <c r="H33" s="15"/>
    </row>
    <row r="34" spans="1:8">
      <c r="A34" s="44">
        <v>3</v>
      </c>
      <c r="B34" s="45" t="s">
        <v>41</v>
      </c>
      <c r="C34" s="45"/>
      <c r="D34" s="45"/>
      <c r="E34" s="48">
        <v>0</v>
      </c>
      <c r="F34" s="31" t="s">
        <v>42</v>
      </c>
      <c r="G34" s="25">
        <v>0</v>
      </c>
      <c r="H34" s="15"/>
    </row>
    <row r="35" spans="1:8">
      <c r="A35" s="44">
        <v>4</v>
      </c>
      <c r="B35" s="45" t="s">
        <v>43</v>
      </c>
      <c r="C35" s="45"/>
      <c r="D35" s="45"/>
      <c r="E35" s="48">
        <v>0</v>
      </c>
      <c r="F35" s="31" t="s">
        <v>42</v>
      </c>
      <c r="G35" s="25">
        <v>0</v>
      </c>
      <c r="H35" s="15"/>
    </row>
    <row r="36" ht="24" spans="1:8">
      <c r="A36" s="44">
        <v>5</v>
      </c>
      <c r="B36" s="45" t="s">
        <v>44</v>
      </c>
      <c r="C36" s="45"/>
      <c r="D36" s="45"/>
      <c r="E36" s="48">
        <v>0</v>
      </c>
      <c r="F36" s="31" t="s">
        <v>45</v>
      </c>
      <c r="G36" s="25">
        <v>0</v>
      </c>
      <c r="H36" s="15"/>
    </row>
    <row r="37" spans="1:8">
      <c r="A37" s="44">
        <v>6</v>
      </c>
      <c r="B37" s="45" t="s">
        <v>46</v>
      </c>
      <c r="C37" s="45"/>
      <c r="D37" s="45"/>
      <c r="E37" s="48">
        <v>217</v>
      </c>
      <c r="F37" s="31" t="s">
        <v>47</v>
      </c>
      <c r="G37" s="25">
        <v>0</v>
      </c>
      <c r="H37" s="15"/>
    </row>
    <row r="38" ht="24" spans="1:8">
      <c r="A38" s="44">
        <v>7</v>
      </c>
      <c r="B38" s="45" t="s">
        <v>48</v>
      </c>
      <c r="C38" s="45"/>
      <c r="D38" s="45"/>
      <c r="E38" s="48">
        <v>450</v>
      </c>
      <c r="F38" s="31" t="s">
        <v>49</v>
      </c>
      <c r="G38" s="25">
        <v>0</v>
      </c>
      <c r="H38" s="15"/>
    </row>
    <row r="39" spans="1:8">
      <c r="A39" s="44">
        <v>8</v>
      </c>
      <c r="B39" s="45" t="s">
        <v>50</v>
      </c>
      <c r="C39" s="45"/>
      <c r="D39" s="45"/>
      <c r="E39" s="48">
        <v>3</v>
      </c>
      <c r="F39" s="31" t="s">
        <v>51</v>
      </c>
      <c r="G39" s="25">
        <v>0</v>
      </c>
      <c r="H39" s="15"/>
    </row>
    <row r="40" spans="1:8">
      <c r="A40" s="44">
        <v>9</v>
      </c>
      <c r="B40" s="45" t="s">
        <v>52</v>
      </c>
      <c r="C40" s="45"/>
      <c r="D40" s="45"/>
      <c r="E40" s="48">
        <v>0</v>
      </c>
      <c r="F40" s="31" t="s">
        <v>53</v>
      </c>
      <c r="G40" s="25">
        <v>0</v>
      </c>
      <c r="H40" s="15"/>
    </row>
    <row r="41" spans="1:8">
      <c r="A41" s="44">
        <v>10</v>
      </c>
      <c r="B41" s="49" t="s">
        <v>54</v>
      </c>
      <c r="C41" s="49"/>
      <c r="D41" s="49"/>
      <c r="E41" s="48">
        <v>0</v>
      </c>
      <c r="F41" s="50" t="s">
        <v>53</v>
      </c>
      <c r="G41" s="25">
        <v>0</v>
      </c>
      <c r="H41" s="15"/>
    </row>
    <row r="42" ht="24" spans="1:8">
      <c r="A42" s="44">
        <v>11</v>
      </c>
      <c r="B42" s="49" t="s">
        <v>21</v>
      </c>
      <c r="C42" s="49"/>
      <c r="D42" s="49"/>
      <c r="E42" s="48">
        <v>200</v>
      </c>
      <c r="F42" s="31" t="s">
        <v>55</v>
      </c>
      <c r="G42" s="25">
        <v>0</v>
      </c>
      <c r="H42" s="15"/>
    </row>
    <row r="43" ht="48" spans="1:8">
      <c r="A43" s="44">
        <v>12</v>
      </c>
      <c r="B43" s="45" t="s">
        <v>56</v>
      </c>
      <c r="C43" s="45"/>
      <c r="D43" s="45"/>
      <c r="E43" s="48">
        <v>2328</v>
      </c>
      <c r="F43" s="31" t="s">
        <v>57</v>
      </c>
      <c r="G43" s="25">
        <v>1648</v>
      </c>
      <c r="H43" s="15" t="s">
        <v>58</v>
      </c>
    </row>
    <row r="44" spans="1:8">
      <c r="A44" s="44">
        <v>13</v>
      </c>
      <c r="B44" s="45" t="s">
        <v>59</v>
      </c>
      <c r="C44" s="45"/>
      <c r="D44" s="45"/>
      <c r="E44" s="51">
        <v>0</v>
      </c>
      <c r="F44" s="31" t="s">
        <v>60</v>
      </c>
      <c r="G44" s="25">
        <v>0</v>
      </c>
      <c r="H44" s="15"/>
    </row>
    <row r="45" spans="1:8">
      <c r="A45" s="13" t="s">
        <v>61</v>
      </c>
      <c r="B45" s="13" t="s">
        <v>62</v>
      </c>
      <c r="C45" s="13"/>
      <c r="D45" s="13"/>
      <c r="E45" s="13"/>
      <c r="F45" s="31"/>
      <c r="G45" s="25"/>
      <c r="H45" s="15"/>
    </row>
    <row r="46" spans="1:8">
      <c r="A46" s="13">
        <v>1</v>
      </c>
      <c r="B46" s="49" t="s">
        <v>63</v>
      </c>
      <c r="C46" s="49"/>
      <c r="D46" s="49"/>
      <c r="E46" s="24"/>
      <c r="F46" s="31"/>
      <c r="G46" s="25"/>
      <c r="H46" s="15"/>
    </row>
    <row r="47" spans="1:8">
      <c r="A47" s="13">
        <v>2</v>
      </c>
      <c r="B47" s="49" t="s">
        <v>64</v>
      </c>
      <c r="C47" s="49"/>
      <c r="D47" s="49"/>
      <c r="E47" s="24"/>
      <c r="F47" s="31"/>
      <c r="G47" s="25"/>
      <c r="H47" s="15"/>
    </row>
    <row r="48" spans="1:8">
      <c r="A48" s="13" t="s">
        <v>65</v>
      </c>
      <c r="B48" s="13" t="s">
        <v>66</v>
      </c>
      <c r="C48" s="13"/>
      <c r="D48" s="13"/>
      <c r="E48" s="13"/>
      <c r="F48" s="52"/>
      <c r="G48" s="14"/>
      <c r="H48" s="15"/>
    </row>
    <row r="49" spans="1:8">
      <c r="A49" s="13">
        <v>1</v>
      </c>
      <c r="B49" s="49" t="s">
        <v>67</v>
      </c>
      <c r="C49" s="49"/>
      <c r="D49" s="49"/>
      <c r="E49" s="13">
        <v>1188</v>
      </c>
      <c r="F49" s="52" t="s">
        <v>68</v>
      </c>
      <c r="G49" s="14">
        <v>1188</v>
      </c>
      <c r="H49" s="15">
        <f>G49/E49</f>
        <v>1</v>
      </c>
    </row>
    <row r="50" spans="1:8">
      <c r="A50" s="13">
        <v>2</v>
      </c>
      <c r="B50" s="49" t="s">
        <v>64</v>
      </c>
      <c r="C50" s="49"/>
      <c r="D50" s="49"/>
      <c r="E50" s="24"/>
      <c r="F50" s="31"/>
      <c r="G50" s="25"/>
      <c r="H50" s="15"/>
    </row>
  </sheetData>
  <mergeCells count="49">
    <mergeCell ref="A1:B1"/>
    <mergeCell ref="A2:H2"/>
    <mergeCell ref="G3:H3"/>
    <mergeCell ref="E4:F4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A4:A5"/>
    <mergeCell ref="A25:A30"/>
    <mergeCell ref="G4:G5"/>
    <mergeCell ref="H4:H5"/>
    <mergeCell ref="B4:D5"/>
    <mergeCell ref="B25:C3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宗立邦</cp:lastModifiedBy>
  <dcterms:created xsi:type="dcterms:W3CDTF">2023-05-12T11:15:00Z</dcterms:created>
  <dcterms:modified xsi:type="dcterms:W3CDTF">2023-09-01T02:47:49Z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