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857"/>
  </bookViews>
  <sheets>
    <sheet name="部门整体" sheetId="36" r:id="rId1"/>
    <sheet name="重大项目前期费（5000万）" sheetId="3" r:id="rId2"/>
    <sheet name="全省重大项目集中开工复工动员大会新区会场费用（65万）" sheetId="4" r:id="rId3"/>
    <sheet name="多式联运项目利息、承诺费（3046万元）" sheetId="5" r:id="rId4"/>
    <sheet name="多式联运项目建设资金（11000万元）" sheetId="6" r:id="rId5"/>
    <sheet name="移民办工作经费（19万元）" sheetId="7" r:id="rId6"/>
    <sheet name="政府定价成本监审（122.8万元）" sheetId="10" r:id="rId7"/>
    <sheet name="政府投资项目可行性研究报告评估咨询服务费（290）" sheetId="11" r:id="rId8"/>
    <sheet name="固定资产投资项目节能报告评审费用（40）" sheetId="12" r:id="rId9"/>
    <sheet name="政务中心日常运转费（40）" sheetId="13" r:id="rId10"/>
    <sheet name="《十四五规划纲要》中期评估等费用（90）" sheetId="15" r:id="rId11"/>
    <sheet name="兰州新区救灾物资储备库运营管理服务（72.45）" sheetId="16" r:id="rId12"/>
    <sheet name="兰州新区2022年储备粮补贴资金（313.64）" sheetId="17" r:id="rId13"/>
    <sheet name="兰州新区储备粮质检费用（10）" sheetId="22" r:id="rId14"/>
    <sheet name="档案整理费用（15）" sheetId="19" r:id="rId15"/>
    <sheet name="预算绩效管理（40）" sheetId="20" r:id="rId16"/>
    <sheet name="两项收入调查经费（30万）" sheetId="8" r:id="rId17"/>
    <sheet name="月度劳动力调查经费（8.21万元）" sheetId="9" r:id="rId18"/>
    <sheet name="兰州新区第五次全国经济普查（262）" sheetId="21" r:id="rId19"/>
    <sheet name="统计综合事务经费1" sheetId="23" r:id="rId20"/>
    <sheet name="统计综合事务经费2" sheetId="24" r:id="rId21"/>
    <sheet name="统计综合事务经费3" sheetId="25" r:id="rId22"/>
    <sheet name="兰州新区2023年固定资产投资奖励资金（11720）" sheetId="27" r:id="rId23"/>
    <sheet name="2021年奖励资金（280万）" sheetId="32" r:id="rId24"/>
    <sheet name="2023年上规入库工业企业奖励（350）" sheetId="29" r:id="rId25"/>
    <sheet name="新能源汽车新级补贴资金（1200）" sheetId="30" r:id="rId26"/>
    <sheet name="《兰州新区新材料产业园总体规划》等编制（54）" sheetId="31" r:id="rId27"/>
    <sheet name="重点企业电力专线建设项目（2500）" sheetId="26" r:id="rId28"/>
    <sheet name="2023年兰州新区重点企业节能检查26.24" sheetId="33" r:id="rId29"/>
    <sheet name="2023年度电力、通信设施迁改（650）" sheetId="28" r:id="rId30"/>
    <sheet name="兰州新区碳达峰碳中和政策体系（77.82）" sheetId="35" r:id="rId31"/>
    <sheet name="甘肃省经及社会发展展览馆运营费（200）" sheetId="34" r:id="rId32"/>
  </sheets>
  <calcPr calcId="144525"/>
</workbook>
</file>

<file path=xl/sharedStrings.xml><?xml version="1.0" encoding="utf-8"?>
<sst xmlns="http://schemas.openxmlformats.org/spreadsheetml/2006/main" count="2905" uniqueCount="635">
  <si>
    <t>附件2：</t>
  </si>
  <si>
    <t>2023年兰州新区经济发展局（统计局）整体支出绩效目标申报表</t>
  </si>
  <si>
    <r>
      <rPr>
        <sz val="12"/>
        <color rgb="FF000000"/>
        <rFont val="等线"/>
        <charset val="134"/>
        <scheme val="minor"/>
      </rPr>
      <t>（</t>
    </r>
    <r>
      <rPr>
        <sz val="12"/>
        <color rgb="FF000000"/>
        <rFont val="Times New Roman"/>
        <charset val="134"/>
      </rPr>
      <t>2023</t>
    </r>
    <r>
      <rPr>
        <sz val="12"/>
        <color rgb="FF000000"/>
        <rFont val="宋体"/>
        <charset val="134"/>
      </rPr>
      <t>年度）</t>
    </r>
  </si>
  <si>
    <t>部门（单位）名称</t>
  </si>
  <si>
    <t>兰州新区经济发展局（统计局）</t>
  </si>
  <si>
    <t>年度主要任务</t>
  </si>
  <si>
    <t>任务名称</t>
  </si>
  <si>
    <t>主要内容</t>
  </si>
  <si>
    <t>预算金额95144.05万元</t>
  </si>
  <si>
    <t>总额</t>
  </si>
  <si>
    <t>财政拨款</t>
  </si>
  <si>
    <t>其他资金</t>
  </si>
  <si>
    <t>任务1</t>
  </si>
  <si>
    <t>负责发展规划编制相关工作</t>
  </si>
  <si>
    <t>任务2</t>
  </si>
  <si>
    <t>负责稳经济政策落实相关工作</t>
  </si>
  <si>
    <t>任务3</t>
  </si>
  <si>
    <t>负责重点项目建设管理相关工作</t>
  </si>
  <si>
    <t>任务4</t>
  </si>
  <si>
    <t>负责经济数据统计与运行分析相关工作</t>
  </si>
  <si>
    <t>任务5</t>
  </si>
  <si>
    <t>负责粮食安全与保供稳价相关工作</t>
  </si>
  <si>
    <t>任务6</t>
  </si>
  <si>
    <t>负责能源管理相关工作</t>
  </si>
  <si>
    <t>任务7</t>
  </si>
  <si>
    <t>负责信用体系建设相关工作</t>
  </si>
  <si>
    <t>任务8</t>
  </si>
  <si>
    <t>负责营商环境改革发展相关工作</t>
  </si>
  <si>
    <t>任务9</t>
  </si>
  <si>
    <t>负责移民搬迁安置相关工作</t>
  </si>
  <si>
    <t>金额合计</t>
  </si>
  <si>
    <t>年度总体目标</t>
  </si>
  <si>
    <t>目标1：负责发展规划编制相关工作</t>
  </si>
  <si>
    <t>目标2：负责稳经济政策落实相关工作</t>
  </si>
  <si>
    <t>目标3：负责重点项目建设管理相关工作</t>
  </si>
  <si>
    <t>目标4：负责经济数据统计与运行分析相关工作</t>
  </si>
  <si>
    <t>目标5：负责粮食安全与保供稳价相关工作</t>
  </si>
  <si>
    <t>目标6：负责能源管理相关工作</t>
  </si>
  <si>
    <t>目标7：负责信用体系建设相关工作</t>
  </si>
  <si>
    <t>目标8：负责营商环境改革发展相关工作</t>
  </si>
  <si>
    <t>目标9：负责移民搬迁安置相关工作</t>
  </si>
  <si>
    <t>年度绩效指标</t>
  </si>
  <si>
    <t>一级指标</t>
  </si>
  <si>
    <t>二级指标</t>
  </si>
  <si>
    <t>三级指标</t>
  </si>
  <si>
    <t>指标值</t>
  </si>
  <si>
    <t>产出指标</t>
  </si>
  <si>
    <t>数量指标</t>
  </si>
  <si>
    <t>保障机关运行数</t>
  </si>
  <si>
    <t>1个</t>
  </si>
  <si>
    <t>责任领域内预算项目管理数</t>
  </si>
  <si>
    <r>
      <rPr>
        <sz val="12"/>
        <color rgb="FF000000"/>
        <rFont val="Arial"/>
        <charset val="134"/>
      </rPr>
      <t>31</t>
    </r>
    <r>
      <rPr>
        <sz val="12"/>
        <color rgb="FF000000"/>
        <rFont val="宋体"/>
        <charset val="134"/>
      </rPr>
      <t>个</t>
    </r>
  </si>
  <si>
    <t>质量指标</t>
  </si>
  <si>
    <t>保障单位各科室日常运行情况</t>
  </si>
  <si>
    <t>正常运行</t>
  </si>
  <si>
    <t>责任领域内预算资金执行率</t>
  </si>
  <si>
    <t>≥90%</t>
  </si>
  <si>
    <t>“三公”经费控制率</t>
  </si>
  <si>
    <t>≤100%</t>
  </si>
  <si>
    <t>时效指标</t>
  </si>
  <si>
    <t>保障机关运行情况</t>
  </si>
  <si>
    <t>保障</t>
  </si>
  <si>
    <t>责任领域内工作完成情况</t>
  </si>
  <si>
    <t>及时</t>
  </si>
  <si>
    <t>成本指标</t>
  </si>
  <si>
    <t>合理控制一般公共预算支出</t>
  </si>
  <si>
    <t>合理控制</t>
  </si>
  <si>
    <t>有效控制三公经费支出</t>
  </si>
  <si>
    <t>有效控制</t>
  </si>
  <si>
    <t>效益指标</t>
  </si>
  <si>
    <t>经济效益指标</t>
  </si>
  <si>
    <t>指标1：增强新区综合经济实力</t>
  </si>
  <si>
    <t>增强</t>
  </si>
  <si>
    <t>指标2：稳定市场价格</t>
  </si>
  <si>
    <t>稳定</t>
  </si>
  <si>
    <t>社会效益指标</t>
  </si>
  <si>
    <t>指标1：推动新区经济社会高质量发展</t>
  </si>
  <si>
    <t>推动</t>
  </si>
  <si>
    <t>指标2：改善新区中小企业营商环境</t>
  </si>
  <si>
    <t>改善</t>
  </si>
  <si>
    <t>生态效益指标</t>
  </si>
  <si>
    <t>指标1：降低经济发展对新区生态环境的不良影响</t>
  </si>
  <si>
    <t>降低</t>
  </si>
  <si>
    <t>指标2：优化新区营山环境</t>
  </si>
  <si>
    <t>优化</t>
  </si>
  <si>
    <t>可持续影响指标</t>
  </si>
  <si>
    <t>指标1：持续推动新区经济社会高质量发展</t>
  </si>
  <si>
    <t>持续</t>
  </si>
  <si>
    <t>指标2：持续优化新区营山环境</t>
  </si>
  <si>
    <t>满意度</t>
  </si>
  <si>
    <t>服务对象
满意度指标</t>
  </si>
  <si>
    <t>指标1：服务对象满意度</t>
  </si>
  <si>
    <t>2023年兰州新区项目支出绩效目标申报表</t>
  </si>
  <si>
    <t>（ 2023年度）</t>
  </si>
  <si>
    <t>项目名称</t>
  </si>
  <si>
    <t>2023年重大项目前期费</t>
  </si>
  <si>
    <t>主管部门及代码</t>
  </si>
  <si>
    <t>实施单位</t>
  </si>
  <si>
    <t>项目属性</t>
  </si>
  <si>
    <t>延续项目</t>
  </si>
  <si>
    <t>项目期</t>
  </si>
  <si>
    <t>1年</t>
  </si>
  <si>
    <t>项目资金
（万元）</t>
  </si>
  <si>
    <t>中期资金总额：</t>
  </si>
  <si>
    <t>年度资金总额：</t>
  </si>
  <si>
    <t>其中：财政拨款</t>
  </si>
  <si>
    <t>总体
目标</t>
  </si>
  <si>
    <t>中期目标（2023年—2025年）</t>
  </si>
  <si>
    <t>年度目标</t>
  </si>
  <si>
    <t>目标1:每年年底前完成当年重大项目前期费下达</t>
  </si>
  <si>
    <t>目标1：于年底之前完成所有前期费资金下达；</t>
  </si>
  <si>
    <t>目标2：督促项目建设单位年底前完成重大项目前期费资金支付。</t>
  </si>
  <si>
    <t>绩效
指标</t>
  </si>
  <si>
    <t>资金安排至重大项目</t>
  </si>
  <si>
    <t>补助项目前期工作完成率</t>
  </si>
  <si>
    <t>及时下达重大项目前期费</t>
  </si>
  <si>
    <t>成本控制率</t>
  </si>
  <si>
    <t>成本控制额</t>
  </si>
  <si>
    <t>经济效益</t>
  </si>
  <si>
    <t>形成实物投资量</t>
  </si>
  <si>
    <t>≥3亿元</t>
  </si>
  <si>
    <t>≥1亿元</t>
  </si>
  <si>
    <t>社会效益</t>
  </si>
  <si>
    <t>提高项目前期工作效率</t>
  </si>
  <si>
    <t>开工率100%</t>
  </si>
  <si>
    <t>为新区高质量发展提供项目支撑</t>
  </si>
  <si>
    <t>有效提供</t>
  </si>
  <si>
    <t>可持续影响</t>
  </si>
  <si>
    <t>监督机制健全性</t>
  </si>
  <si>
    <t>健全</t>
  </si>
  <si>
    <t>服务对象
满意度</t>
  </si>
  <si>
    <t>企业满意度</t>
  </si>
  <si>
    <t>全省重大项目集中开工复工动员大会新区会场费用</t>
  </si>
  <si>
    <t>目标1：按省政府要求完成当年重大项目集中开工活动新区分会场活动</t>
  </si>
  <si>
    <t>目标1：完成2次全省重大项目集中开工复工动员大会新会场活动</t>
  </si>
  <si>
    <t>目标2：支付重大项目集中开工复工动员大会费用</t>
  </si>
  <si>
    <t>目标3：为固定资产投资增长提供有力支撑</t>
  </si>
  <si>
    <t>会议次数</t>
  </si>
  <si>
    <t>会务工作合格率</t>
  </si>
  <si>
    <t>及时下达至会议承办单位</t>
  </si>
  <si>
    <t>提高项目开复工率</t>
  </si>
  <si>
    <t>开工率≥50%</t>
  </si>
  <si>
    <t>持续扩大有效投资</t>
  </si>
  <si>
    <t>固定资产投资增速13%</t>
  </si>
  <si>
    <t>（2023年度）</t>
  </si>
  <si>
    <t>多式联运项目利息、承诺费</t>
  </si>
  <si>
    <t>兰州新区经发局（统计局）</t>
  </si>
  <si>
    <t>兰州新区利用外资项目管理办公室</t>
  </si>
  <si>
    <t>延续性项目</t>
  </si>
  <si>
    <t>总体目标</t>
  </si>
  <si>
    <t>目标1：按照概算、各项目合同实施情况，合理预测提款进度，测算年度息费，及时足额筹措资金。
目标2：按照财政厅下发息费清单，及时足额完成贷款利息、承诺费支付工作。</t>
  </si>
  <si>
    <t>目标1：按照财政厅批复的年度债务限额与各项目年度工程计划，合理预测提款进度，测算年度息费，申请财政预算。</t>
  </si>
  <si>
    <t>目标2：按照财政厅下发息费清单，及时足额完成贷款利息、承诺费支付工作。</t>
  </si>
  <si>
    <t>绩效指标</t>
  </si>
  <si>
    <t>利息预算支付率</t>
  </si>
  <si>
    <t>100%</t>
  </si>
  <si>
    <t>承诺费预算支付率</t>
  </si>
  <si>
    <t>足额支付利息保障率</t>
  </si>
  <si>
    <t>全额支付承诺费保障率</t>
  </si>
  <si>
    <t>全额支付承诺费保障利率</t>
  </si>
  <si>
    <t>贷款利息支付及时性</t>
  </si>
  <si>
    <t>贷款承诺费支付及时性</t>
  </si>
  <si>
    <t>降低项目筹资成本</t>
  </si>
  <si>
    <t>增强项目低成本多渠道融资</t>
  </si>
  <si>
    <t>提升项目计划管理的科学性</t>
  </si>
  <si>
    <t>提升</t>
  </si>
  <si>
    <t>服务对象1
满意度</t>
  </si>
  <si>
    <t>新开发银行满意度</t>
  </si>
  <si>
    <t>服务对象2
满意度</t>
  </si>
  <si>
    <t>财政厅满意度</t>
  </si>
  <si>
    <t>多式联运项目建设资金</t>
  </si>
  <si>
    <t>目标1：集疏运通道项目：经七路北延段完成工程结算；纬八路东延段、BW13#路、纬五十一路完成绿化工程、竣工验收、工程结算；科东路和科体路南延段道路工程完成绿化乔木种植、竣工验收、工程结算。</t>
  </si>
  <si>
    <t>目标1：经七路北延段完成工程结算；集疏运通道项目：纬八路东延段、BW13#路、纬五十一路完成竣工验收；科东路和科体路南延段道路工程完成竣工验收。</t>
  </si>
  <si>
    <t>目标2：中川北站多式联运提升工程施工：站改部分完成工程竣工验收、工程结算；物流园补强部分完成工程竣工验收、工程结算。高家庄站多式联运改扩建工程施工：站改部分完成工程竣工验收、工程结算；货场部分完成工程竣工验收、工程结算。</t>
  </si>
  <si>
    <t>目标2：中川北站多式联运提升工程施工：站改部分完成工程结算；物流园补强部分完成剩余附属工程、其他收尾及竣工验收工作。高家庄站多式联运改扩建工程施工：站改部分完成工程结算；货场部分完成收尾、竣工验收工作。</t>
  </si>
  <si>
    <t>目标3：多式联运物流信息服务平台项目：完成大数据产业园数据中心机房设备安装调试、运行，完成中川北站及高家庄站监控系统、无线AP、监控中心等安装调试、运行，完成高家庄灾备机房设备安装调试、运行；完成综保区无纸化会议室及网络改造工程调试并验收，完成软件系统开发进入运行阶段；区块链进入运行。</t>
  </si>
  <si>
    <t>目标3：多式联运物流信息服务平台项目：完成大数据产业园数据中心机房设备安装调试，完成中川北站及高家庄站监控系统、无线AP、监控中心等安装调试，完成高家庄灾备机房设备安装调试，完成综保区无纸化会议室及网络改造工程调试并验收，完成软件系统开发进入试运行阶段；区块链进入试运行。</t>
  </si>
  <si>
    <t>目标4：中期调整项目：经十七路南延连接东绕城完成桥梁工程、路基路面及附属工程，完成竣工验收、工程结算；中川北站货13、14线项目完成路基、堆场区域，房建等附属工程，完成竣工验收、工程结算；中川北站集散配送区项目完成路基、堆场区域、装卸线等附属工程，完成竣工验收、工程结算；综保区保税加工与仓储物流完成基础，厂房及仓库主体及附属工程，完成竣工验收、工程结算。</t>
  </si>
  <si>
    <t>目标4：中期调整项目：经十七路南延连接东绕城完成道路路基工程，雨、污水管网敷设工程完成，道路结构层铺筑工作完成，桥梁桩基工程、箱梁预制、安装，墩柱结构、上部结构施工完成；中川北站货13、14线项目主体完成，附属完成50%；中川北站集散配送区项目主体完成，附属完成30%；综保区保税加工与仓储物流主体完成，附属配套完成60%。</t>
  </si>
  <si>
    <t>项目年度实施完成率</t>
  </si>
  <si>
    <t>90%</t>
  </si>
  <si>
    <t>项目阶段验收合格率</t>
  </si>
  <si>
    <t>项目完成及时性</t>
  </si>
  <si>
    <t xml:space="preserve">节约物流成本 </t>
  </si>
  <si>
    <t>节约</t>
  </si>
  <si>
    <t>生态效益</t>
  </si>
  <si>
    <t>提高物流服务水平</t>
  </si>
  <si>
    <t>提高</t>
  </si>
  <si>
    <t xml:space="preserve"> 提高运输效率</t>
  </si>
  <si>
    <t>增加就业机会</t>
  </si>
  <si>
    <t>增加</t>
  </si>
  <si>
    <t>周边运输企业满意度</t>
  </si>
  <si>
    <t>（    2023  年度）</t>
  </si>
  <si>
    <t>移民办工作经费</t>
  </si>
  <si>
    <t>兰州新区移民搬迁安置
办公室</t>
  </si>
  <si>
    <t>目标1：保证移民办顺利开展各项工作；</t>
  </si>
  <si>
    <t>目标1：为移民办管理提供必要的后勤保障；</t>
  </si>
  <si>
    <t>目标2：合理采购办公用品，规范经费支出行为。</t>
  </si>
  <si>
    <t>目标2：确保各项经费合理支出，资金使用高效规范。</t>
  </si>
  <si>
    <t>指标1：移民搬迁日常工作完成率</t>
  </si>
  <si>
    <t>指标2：项目规划管理工作完成率</t>
  </si>
  <si>
    <t>指标3：政策法规宣传工作完成率</t>
  </si>
  <si>
    <t>指标1：移民搬迁日常工作保障情况</t>
  </si>
  <si>
    <t>指标2：项目规划管理工作合格率</t>
  </si>
  <si>
    <t>指标3：政策法规宣传工作合格率</t>
  </si>
  <si>
    <t>指标1：移民搬迁日常工作完成及时性</t>
  </si>
  <si>
    <t>指标2：项目规划管理工作完成及时性</t>
  </si>
  <si>
    <t>指标3：政策法规宣传工作完成及时性</t>
  </si>
  <si>
    <t>指标1：成本控制率</t>
  </si>
  <si>
    <t>指标1：移民搬迁安置管理水平提高</t>
  </si>
  <si>
    <t>指标2：后勤保障水平提高</t>
  </si>
  <si>
    <t>指标1：政策宣传影响力</t>
  </si>
  <si>
    <t>满意度
指标</t>
  </si>
  <si>
    <t>指标1：工作人员满意度</t>
  </si>
  <si>
    <t>（2022年度）</t>
  </si>
  <si>
    <t>政府定价成本监审</t>
  </si>
  <si>
    <t>兰州新区经济发展局（统计局)</t>
  </si>
  <si>
    <t>新增项目</t>
  </si>
  <si>
    <t xml:space="preserve">      其中：财政拨款</t>
  </si>
  <si>
    <t xml:space="preserve">           其他资金</t>
  </si>
  <si>
    <t>中期目标（2023年—2024年）</t>
  </si>
  <si>
    <t>目标1：根据成本监审结论完成1个保障性住房项目销售价格核定及一房一价备案工作</t>
  </si>
  <si>
    <r>
      <rPr>
        <sz val="11"/>
        <color rgb="FF000000"/>
        <rFont val="宋体"/>
        <charset val="134"/>
      </rPr>
      <t>目标1</t>
    </r>
    <r>
      <rPr>
        <sz val="14"/>
        <color rgb="FF000000"/>
        <rFont val="宋体"/>
        <charset val="134"/>
      </rPr>
      <t>：</t>
    </r>
    <r>
      <rPr>
        <sz val="11"/>
        <color rgb="FF000000"/>
        <rFont val="宋体"/>
        <charset val="134"/>
      </rPr>
      <t>根据成本监审结论疏导供暖价格，建立合理供暖价格体系</t>
    </r>
  </si>
  <si>
    <t>成本监审工作完成情况</t>
  </si>
  <si>
    <t>政策法规宣传工作完成率</t>
  </si>
  <si>
    <t>出具成本监审报告合格率</t>
  </si>
  <si>
    <t>成本监审工作保障率</t>
  </si>
  <si>
    <t>成本监审工作及时性</t>
  </si>
  <si>
    <t>出具成本监审报告书及时性</t>
  </si>
  <si>
    <t>效果目标</t>
  </si>
  <si>
    <t>降低居民生活成本</t>
  </si>
  <si>
    <t>保持民生价格合理</t>
  </si>
  <si>
    <t>保持</t>
  </si>
  <si>
    <t>保障特殊群体的权益</t>
  </si>
  <si>
    <t>健全成本监审体系</t>
  </si>
  <si>
    <t>工作人员满意度</t>
  </si>
  <si>
    <t>≥95%</t>
  </si>
  <si>
    <t>人民群众满意度</t>
  </si>
  <si>
    <t>2023年兰州新区项目支出绩效目标申报表（参考模板）</t>
  </si>
  <si>
    <t>政府投资项目可行性研究报告评估咨询服务费</t>
  </si>
  <si>
    <t>长期</t>
  </si>
  <si>
    <t>其中：财政拨款：</t>
  </si>
  <si>
    <t>其他资金：</t>
  </si>
  <si>
    <t>目标1：完成项目可行性研究报告评估咨询150个。</t>
  </si>
  <si>
    <t>目标1：完成项目可行性研究报告评估咨询50个。</t>
  </si>
  <si>
    <t>目标2：快速完成政府投资项目审批。</t>
  </si>
  <si>
    <t>指标1：完成项目可行性研究报告评估咨询</t>
  </si>
  <si>
    <t>指标1：评审报告合格率</t>
  </si>
  <si>
    <t>指标1：出具评估报告及时性</t>
  </si>
  <si>
    <t>指标1：控制项目投资合理</t>
  </si>
  <si>
    <t>控制</t>
  </si>
  <si>
    <t>指标1：保障项目落地建设</t>
  </si>
  <si>
    <t>指标2：提升基础设施配套水平</t>
  </si>
  <si>
    <t>指标1：完善城市基础设施建设</t>
  </si>
  <si>
    <t>指标1：人民群众满意度</t>
  </si>
  <si>
    <t>指标2：企业满意度</t>
  </si>
  <si>
    <t>固定资产投资项目节能报告评审费用</t>
  </si>
  <si>
    <t>目标1：完成固定资产投资项目节能报告评审90个。</t>
  </si>
  <si>
    <t>目标1：完成固定资产投资项目节能报告评审30个。</t>
  </si>
  <si>
    <t>目标2：新区投产企业能耗符合行业标准。</t>
  </si>
  <si>
    <t>指标1：完成申报固定资产投资项目节能审查</t>
  </si>
  <si>
    <t>指标1：出具审查意见合格率</t>
  </si>
  <si>
    <t>指标1：按期完成项目节能审查，出具审查意见</t>
  </si>
  <si>
    <t>指标2：新区投产企业能耗符合行业标准</t>
  </si>
  <si>
    <t>符合</t>
  </si>
  <si>
    <t>指标1：出具报告及时性</t>
  </si>
  <si>
    <t>指标1：控制单位产品能耗达到国内先进水平</t>
  </si>
  <si>
    <t>指标1：持续降低企业单位产品能耗水平</t>
  </si>
  <si>
    <t>指标2：推进资源节约型、环境友好型社会建设</t>
  </si>
  <si>
    <t>推进</t>
  </si>
  <si>
    <t>指标3：优化产业结构</t>
  </si>
  <si>
    <t>服务对象满意度</t>
  </si>
  <si>
    <t>政务中心日常运转费</t>
  </si>
  <si>
    <t>政务服务中心</t>
  </si>
  <si>
    <t>中期目标（2023年—2026年）</t>
  </si>
  <si>
    <t>目标1：保障政务大厅正常运转，提高办事效率。</t>
  </si>
  <si>
    <t>目标2：打造优质的营商环境。</t>
  </si>
  <si>
    <t>目标3：提高企业和办事群众的满意度。</t>
  </si>
  <si>
    <t>采购办公用品及耗材数量</t>
  </si>
  <si>
    <t>2批</t>
  </si>
  <si>
    <t>维修办公设备数量</t>
  </si>
  <si>
    <t>3台复印机,1台传真机，30台电脑，30台打印机</t>
  </si>
  <si>
    <t>印刷品数量</t>
  </si>
  <si>
    <t>40本荣誉证书、50个工作证、20个标识标牌、其他资料汇编50本</t>
  </si>
  <si>
    <t>EMS邮寄件数量</t>
  </si>
  <si>
    <t>1500件</t>
  </si>
  <si>
    <t>租赁车辆数量</t>
  </si>
  <si>
    <t>1辆</t>
  </si>
  <si>
    <t>消杀老鼠数量</t>
  </si>
  <si>
    <t>50只</t>
  </si>
  <si>
    <t>办公用品及耗材质量合格率</t>
  </si>
  <si>
    <t>维修办公设备专业性</t>
  </si>
  <si>
    <t>印刷品质量合格率</t>
  </si>
  <si>
    <t>邮寄包裹质量合格率</t>
  </si>
  <si>
    <t>租赁车辆实用性</t>
  </si>
  <si>
    <t>消杀老鼠专业性</t>
  </si>
  <si>
    <t>办公用品采购及时性</t>
  </si>
  <si>
    <t>维修设备及时性</t>
  </si>
  <si>
    <t>印刷及时性</t>
  </si>
  <si>
    <t>邮寄及时性</t>
  </si>
  <si>
    <t>租赁车辆及时性</t>
  </si>
  <si>
    <t>消杀老鼠及时性</t>
  </si>
  <si>
    <t>保障大厅正常运转</t>
  </si>
  <si>
    <t>提高窗口办事效率</t>
  </si>
  <si>
    <t>提升工作人员服务能力</t>
  </si>
  <si>
    <t>优化兰州新区营商环境</t>
  </si>
  <si>
    <t>满意度指标</t>
  </si>
  <si>
    <t>办事企业满意度</t>
  </si>
  <si>
    <t>办事群众满意度</t>
  </si>
  <si>
    <t>《十四五规划纲要》中期评估等费用</t>
  </si>
  <si>
    <t>目标1：完成《十四五规划纲要》中期评估</t>
  </si>
  <si>
    <t>印制《十四五规划纲要》中期评估报告</t>
  </si>
  <si>
    <t>《十四五规划纲要》中期评估保障率</t>
  </si>
  <si>
    <t>《十四五规划纲要》中期评估及时性</t>
  </si>
  <si>
    <t>提高规划质量，强化政策协同</t>
  </si>
  <si>
    <t>有效提高</t>
  </si>
  <si>
    <t>促进兰州发展投资</t>
  </si>
  <si>
    <t>有效促进</t>
  </si>
  <si>
    <t>持续发挥《十四五规划纲要》对兰州经济的指导作用</t>
  </si>
  <si>
    <t>持续作用</t>
  </si>
  <si>
    <t>提升服务对象满意度</t>
  </si>
  <si>
    <t>提升工作人员满意度</t>
  </si>
  <si>
    <t>（2023 年度）</t>
  </si>
  <si>
    <t>兰州新区救灾物资储备库运营管理服务</t>
  </si>
  <si>
    <t>/</t>
  </si>
  <si>
    <t>目标1：保障兰州新区救灾物资储备库规范管理，正常运转</t>
  </si>
  <si>
    <t>目标2：保障兰州新区救灾物资储备库水、电供应正常</t>
  </si>
  <si>
    <t>目标3：保障兰州新区救灾物资储备库物资调拨经费充足</t>
  </si>
  <si>
    <t>运营工作完成率</t>
  </si>
  <si>
    <t>运营工作质量情况</t>
  </si>
  <si>
    <t>达标</t>
  </si>
  <si>
    <t>运营工作开展及时性</t>
  </si>
  <si>
    <t>保障救灾物资及时调拨</t>
  </si>
  <si>
    <t>保障救灾物资储备库供水、供电正常，调拨正常</t>
  </si>
  <si>
    <t>正常</t>
  </si>
  <si>
    <t>管护人员满意度</t>
  </si>
  <si>
    <t>兰州新区2022年储备粮补贴资金</t>
  </si>
  <si>
    <t>目标1：确保新区储备粮数量真实、质量良好、储存安全</t>
  </si>
  <si>
    <t>目标2：确保新区储备粮补贴资金及时拨付到位</t>
  </si>
  <si>
    <t>储备原粮数量</t>
  </si>
  <si>
    <t>9000吨</t>
  </si>
  <si>
    <t>储备成品粮数量</t>
  </si>
  <si>
    <t>2275吨</t>
  </si>
  <si>
    <t>储备原粮质量情况</t>
  </si>
  <si>
    <t>达标
（国标一等）</t>
  </si>
  <si>
    <t>达标（国标一等）</t>
  </si>
  <si>
    <t>达标
（国标一级）</t>
  </si>
  <si>
    <t>储备成品粮质量情况</t>
  </si>
  <si>
    <t>达标（国标一级）</t>
  </si>
  <si>
    <t>粮食储备工作开展及时性</t>
  </si>
  <si>
    <t>稳定市场供给</t>
  </si>
  <si>
    <t>确保市场断货、哄抢等事件全年不超过3次。</t>
  </si>
  <si>
    <t>提升粮食应急能力</t>
  </si>
  <si>
    <t>兰州新区储备粮质检费用</t>
  </si>
  <si>
    <t>目标1：保障兰州新区储备粮及时开展质检工作，保证储备粮质量安全</t>
  </si>
  <si>
    <t>目标2：保障兰州新区储备粮质检经费充足</t>
  </si>
  <si>
    <t>质检工作完成率（一年两次）</t>
  </si>
  <si>
    <t>严格按质检标准执行</t>
  </si>
  <si>
    <t>质检工作开展及时性</t>
  </si>
  <si>
    <t>保障储备粮质检及时</t>
  </si>
  <si>
    <t>保障储备粮质量、存储安全</t>
  </si>
  <si>
    <t>档案整理费用</t>
  </si>
  <si>
    <t>完成上一年度文书档案整理及档案数字化处理并达到入馆条件。</t>
  </si>
  <si>
    <t>完成2017-2018年档案整理</t>
  </si>
  <si>
    <t>全部完成</t>
  </si>
  <si>
    <t>满足新区档案馆入馆要求</t>
  </si>
  <si>
    <t>满足要求</t>
  </si>
  <si>
    <t>及时完成档案整理工作</t>
  </si>
  <si>
    <t>及时完成</t>
  </si>
  <si>
    <r>
      <rPr>
        <sz val="14"/>
        <color rgb="FF000000"/>
        <rFont val="宋体"/>
        <charset val="134"/>
      </rPr>
      <t>≤</t>
    </r>
    <r>
      <rPr>
        <sz val="10"/>
        <color rgb="FF000000"/>
        <rFont val="宋体"/>
        <charset val="134"/>
      </rPr>
      <t>100%</t>
    </r>
  </si>
  <si>
    <r>
      <rPr>
        <sz val="10"/>
        <color rgb="FF333333"/>
        <rFont val="宋体"/>
        <charset val="134"/>
      </rPr>
      <t>≤</t>
    </r>
    <r>
      <rPr>
        <sz val="10"/>
        <color rgb="FF000000"/>
        <rFont val="宋体"/>
        <charset val="134"/>
      </rPr>
      <t>100%</t>
    </r>
  </si>
  <si>
    <t>提高档案查询便捷度</t>
  </si>
  <si>
    <t>方便查阅</t>
  </si>
  <si>
    <t>加快档案数字化进程</t>
  </si>
  <si>
    <t>加快</t>
  </si>
  <si>
    <t>提高档案管理水平</t>
  </si>
  <si>
    <t>服务对象1
满意度指标</t>
  </si>
  <si>
    <t>服务对象2
满意度指标</t>
  </si>
  <si>
    <t>预算绩效管理</t>
  </si>
  <si>
    <t>完成2023-2025年预算绩效评价</t>
  </si>
  <si>
    <t>完成2020-2022年预算绩效评价</t>
  </si>
  <si>
    <t>预算绩效评价符合工作要求</t>
  </si>
  <si>
    <t>符合要求</t>
  </si>
  <si>
    <t>及时完成预算绩效评价</t>
  </si>
  <si>
    <t>提高预算资金使用效率</t>
  </si>
  <si>
    <t>降低项目管理成本</t>
  </si>
  <si>
    <t>推动新区经济社会高质量发展</t>
  </si>
  <si>
    <t>两项收入调查经费</t>
  </si>
  <si>
    <t>目标1：2023年每日由国家抽中调查户进行记账联网直报，辅调员定期入户开展生活状况调查，新区审核记账数据及问卷调查数据并汇总上报，国家、省、市按季度逐级评估反馈并公布新区上半年城乡居民可支配收入数据</t>
  </si>
  <si>
    <t>目标1：2023年每日由国家抽中调查户进行记账联网直报，辅调员定期入户开展生活状况调查，新区审核记账数据及问卷调查数据并汇总上报，国家、省、市按季度逐级评估反馈并公布新区2023年城乡居民可支配收入数据</t>
  </si>
  <si>
    <t>调查户补助发放户数</t>
  </si>
  <si>
    <t>100户/月</t>
  </si>
  <si>
    <t>辅调员补助发放人数</t>
  </si>
  <si>
    <t>10人/月</t>
  </si>
  <si>
    <t>调查户记账合格率</t>
  </si>
  <si>
    <t>辅调员工作合格率</t>
  </si>
  <si>
    <t>调查户补助发放及时性</t>
  </si>
  <si>
    <t>辅调员补助发放及时性</t>
  </si>
  <si>
    <t>居民收入分配格局监测保障性</t>
  </si>
  <si>
    <t>客观监测</t>
  </si>
  <si>
    <t>保障基础数据</t>
  </si>
  <si>
    <t>提供数据</t>
  </si>
  <si>
    <t>月度劳动力调查经费</t>
  </si>
  <si>
    <t>按照抽样调查的方式，每月开展一次，由调查员对国家抽中住户进行入户登记通过开展月度失业率统计调查工作，真实反映“保居民就业”工作成效和“实现更高质量和更充分的就业”目标完成情况，需要准确把握劳动力就业与失业的总量、结构和分布情况，更加及时了解劳动力市场出现的新情况、新变化、新问题。</t>
  </si>
  <si>
    <t>调查员补助发放人数</t>
  </si>
  <si>
    <t>6人/月</t>
  </si>
  <si>
    <t>调查户入户礼品采购及发放户数</t>
  </si>
  <si>
    <t>96户/月</t>
  </si>
  <si>
    <t>调查员补助发放及时性</t>
  </si>
  <si>
    <t>调查户入户礼品发放及时性</t>
  </si>
  <si>
    <t>调查数据保障性</t>
  </si>
  <si>
    <t>完成</t>
  </si>
  <si>
    <t>提高政府统计公信力</t>
  </si>
  <si>
    <t>（  2023  年度）</t>
  </si>
  <si>
    <t>兰州新区第五次全国经济普查</t>
  </si>
  <si>
    <t>3年</t>
  </si>
  <si>
    <t>目标1：全面调查兰州新区第二产业和第三产业发展规模、布局和效益，摸清各类单位基本情况，掌握国民经济行业间经济联系，客观反映推动高质量发展、构建新发展格局、建设现代化经济体系、深化供给侧结构性改革以及创新驱动发展、区域协调发展、生态文明建设、高水平对外开放、公共服务体系建设等方面的新进展。通过普查，进一步夯实统计基础，推进统计现代化改革，为加强和改善宏观经济治理、科学制定中长期发展规划、全面建设社会主义现代化国家，提供科学准确的统计信息支持。</t>
  </si>
  <si>
    <t>目标1：举办业务培训会议2次，保障经济普查工作高效开展。
目标2：按每户10元标准发放普查单位宣传品，保障经济普查工作知晓度、社会支持度。
目标3：按每户20元标准及时发放普查员劳务补助，保障经济普查高效有序推进。</t>
  </si>
  <si>
    <t>指标1：举办业务培训会议</t>
  </si>
  <si>
    <t>2次</t>
  </si>
  <si>
    <t>指标2：发放普查单位宣传品</t>
  </si>
  <si>
    <t>10元/户</t>
  </si>
  <si>
    <t>指标3：发放普查员劳务补助</t>
  </si>
  <si>
    <t>20元/户</t>
  </si>
  <si>
    <t>指标1：普查登记合格率</t>
  </si>
  <si>
    <t>指标1：普查业务培训完成及时性</t>
  </si>
  <si>
    <t>指标2：普查登记完成及时性</t>
  </si>
  <si>
    <t>指标3：普查员劳务补助发放及时性</t>
  </si>
  <si>
    <t>指标1：普查数据保障性</t>
  </si>
  <si>
    <t>指标1：保障统计信息支持</t>
  </si>
  <si>
    <t>（   2023   年度）</t>
  </si>
  <si>
    <t>统计视频会议系统更新升级经费及专网租赁</t>
  </si>
  <si>
    <t>中期目标（20××年—20××+n年）</t>
  </si>
  <si>
    <t>目标1：保障视频会议系统稳定高效运行，加快统计现代化建设，持续推进统计现代化改革。</t>
  </si>
  <si>
    <t>目标1：本年新增视频会议系统1台，以保障机构正常运行。
目标2：本年新增高清电视机1台，以保障视频会议系统正常运行。</t>
  </si>
  <si>
    <t>指标1：新增视频会议系统</t>
  </si>
  <si>
    <t>1台</t>
  </si>
  <si>
    <t>指标2：新增高清电视机</t>
  </si>
  <si>
    <t>指标1：设备合格率</t>
  </si>
  <si>
    <t>指标1：视频会议及时性</t>
  </si>
  <si>
    <t>指标2：</t>
  </si>
  <si>
    <t>指标1：保障会议系统稳定性</t>
  </si>
  <si>
    <t>指标2：保障视频会议正常使用</t>
  </si>
  <si>
    <t>指标1：保障推进统计信息化建设</t>
  </si>
  <si>
    <t>≧90%</t>
  </si>
  <si>
    <t>指标2：人民群众满意度</t>
  </si>
  <si>
    <t>统计资料印刷费</t>
  </si>
  <si>
    <t>目标1：收集汇总新区经济社会发展统计数据，满足社会各界需求。</t>
  </si>
  <si>
    <t>目标1：完成每季度150本《兰州新区综合统计信息》编印工作。</t>
  </si>
  <si>
    <t>目标2：按年度编印《兰州新区发展统计年鉴》；按季度完成《兰州新区综合统计信息》编印。</t>
  </si>
  <si>
    <t>目标2：完成每年度200本《兰州新区发展统计年鉴》编印工作；</t>
  </si>
  <si>
    <t>指标1：兰州新区发展统计年鉴</t>
  </si>
  <si>
    <t>200本/年</t>
  </si>
  <si>
    <t>每年度200本</t>
  </si>
  <si>
    <t>指标2：兰州新区综合统计信息</t>
  </si>
  <si>
    <t>150本/季度</t>
  </si>
  <si>
    <t>每季度150本</t>
  </si>
  <si>
    <t>指标1：发展统计年鉴符合印刷要求</t>
  </si>
  <si>
    <t>指标2：兰州新区综合统计信息符合印刷要求</t>
  </si>
  <si>
    <t>指标1：发展统计年鉴按完成及时性</t>
  </si>
  <si>
    <t>指标2：兰州新区综合统计信息完成及时性</t>
  </si>
  <si>
    <t>指标1：保障新区历史数据查询</t>
  </si>
  <si>
    <t>指标2：领导决策依据保障性</t>
  </si>
  <si>
    <t>指标1：保障编印工作常态化</t>
  </si>
  <si>
    <t>指标1：阅读者满意</t>
  </si>
  <si>
    <t>指标2：领导满意度</t>
  </si>
  <si>
    <t>基本单位名录库维护经费</t>
  </si>
  <si>
    <t>基本单位名录库作为统计“四大工程”之首，凸显了名录库建设的重要意义。它是改革后的统计调查的起点，是提高统计能力的基础，是提高数据质量的关键。基本单位维护更新时基本单位名录库的重要环节，是非普查年度开展常规性统计工作的重要基础。</t>
  </si>
  <si>
    <t>跟进新增、变更、注销单位1500户，保障名录库资料的质量。</t>
  </si>
  <si>
    <t>跟进新增、变更、注销单位1500户</t>
  </si>
  <si>
    <t>登录数据信息合格率</t>
  </si>
  <si>
    <t>保障名录库信息健全性</t>
  </si>
  <si>
    <t>样本数据保障性</t>
  </si>
  <si>
    <t>兰州新区2023年固定资产投资奖励资金</t>
  </si>
  <si>
    <t>目标1：按照政策规定程序，及时为企业兑付固投奖励资金；</t>
  </si>
  <si>
    <t>目标1：审核固投奖励资金企业10家以上。</t>
  </si>
  <si>
    <t>目标2：发挥奖励资金引导作用，提升企业竞争力，推动企业稳产达效。</t>
  </si>
  <si>
    <t>目标2：兑付固投奖励资金1.2亿元。</t>
  </si>
  <si>
    <t>目标3：加大招商引资力度，推进新区产业集聚发展。</t>
  </si>
  <si>
    <t>目标3：获得奖励资金的企业实现稳产达效。</t>
  </si>
  <si>
    <t>指标1：审核固投奖励资金项目个数</t>
  </si>
  <si>
    <t>≥30</t>
  </si>
  <si>
    <t>≥10</t>
  </si>
  <si>
    <t>指标2：兑付固投奖励资金5亿元以上。</t>
  </si>
  <si>
    <t>≥5</t>
  </si>
  <si>
    <t>指标2：兑付固投奖励资金1亿元以上。</t>
  </si>
  <si>
    <t>≥1</t>
  </si>
  <si>
    <t>指标1：兑付企业奖励资金政策符合性</t>
  </si>
  <si>
    <t>指标2：兑付流程合规性</t>
  </si>
  <si>
    <t>合规</t>
  </si>
  <si>
    <t>指标1：拨付奖励资金及时性</t>
  </si>
  <si>
    <t>指标1：奖励企业实现产值增长率</t>
  </si>
  <si>
    <t>正增长</t>
  </si>
  <si>
    <t>指标2：奖励企业投产率</t>
  </si>
  <si>
    <t>指标3：促进本地区本行业发展</t>
  </si>
  <si>
    <t>有效</t>
  </si>
  <si>
    <t>指标1：奖励企业实现新增就业人口（人）</t>
  </si>
  <si>
    <t>指标2：奖励企业履行社会责任效果</t>
  </si>
  <si>
    <t>显著</t>
  </si>
  <si>
    <t>指标1：促进水电能源节约</t>
  </si>
  <si>
    <t>指标1：企业生产运行状况良好性</t>
  </si>
  <si>
    <t>良好</t>
  </si>
  <si>
    <t>指标1：受益企业满意度</t>
  </si>
  <si>
    <t>≧95%</t>
  </si>
  <si>
    <t>2021年奖励资金</t>
  </si>
  <si>
    <t>目标1：按照政策规定程序，及时为企业兑付奖励资金；</t>
  </si>
  <si>
    <t>资金安排至三家企业</t>
  </si>
  <si>
    <t>1家</t>
  </si>
  <si>
    <t>安排资金工作完成率</t>
  </si>
  <si>
    <t>及时下达奖励资金</t>
  </si>
  <si>
    <t>280万元</t>
  </si>
  <si>
    <t>推动新区经济高质量发展</t>
  </si>
  <si>
    <t>做好国有企业示范引领</t>
  </si>
  <si>
    <t>有效引领</t>
  </si>
  <si>
    <t>社会效应</t>
  </si>
  <si>
    <t>为新区高质量发展提供支撑</t>
  </si>
  <si>
    <t>有效提高生态环境质量</t>
  </si>
  <si>
    <t>持续推动经济社会高质量发展</t>
  </si>
  <si>
    <t>持续推动</t>
  </si>
  <si>
    <t>2023年上规入库工业企业奖励</t>
  </si>
  <si>
    <t>奖励资金</t>
  </si>
  <si>
    <t>2023年1月-12月</t>
  </si>
  <si>
    <t>中期目标（2023年）</t>
  </si>
  <si>
    <t>目标1：拨付2022年上规入库企业10万元/户，总额350万元</t>
  </si>
  <si>
    <t>上规入库拨付企业数量</t>
  </si>
  <si>
    <t>拨付工作完成率</t>
  </si>
  <si>
    <t>工作开展及时性</t>
  </si>
  <si>
    <t>争取更多工业企业上规入库</t>
  </si>
  <si>
    <t>持续扩大规上工业经济总量</t>
  </si>
  <si>
    <t>规上工业企业满意度</t>
  </si>
  <si>
    <t>新能源汽车新级补贴资金</t>
  </si>
  <si>
    <t>目标1：拨付新能源汽车新区级地方补贴资金1863.1万元。</t>
  </si>
  <si>
    <t>补贴资金拨付企业数量</t>
  </si>
  <si>
    <t>带动就业增长率</t>
  </si>
  <si>
    <t>对本行业未来可持续发展的影响</t>
  </si>
  <si>
    <t>新能源企业象满意度</t>
  </si>
  <si>
    <t>《兰州新区新材料产业园总体规划》《兰州新区新材料产业园产业发展规划》编制</t>
  </si>
  <si>
    <t>2022.5-2023.5</t>
  </si>
  <si>
    <t>目标1：拨付《兰州新区新材料产业园区产业规划》《兰州新区新材料产业园区总体规划》编制项目设计合同总额的30%，即人民币:540000.00元</t>
  </si>
  <si>
    <t>工作完成率</t>
  </si>
  <si>
    <t>编制完成《兰州新区新材料产业园总体规划》。</t>
  </si>
  <si>
    <t>正式印发《兰州新区新材料产业园总体规划》</t>
  </si>
  <si>
    <t>编制工作达标率</t>
  </si>
  <si>
    <t>促进新材料产业健康有序发展</t>
  </si>
  <si>
    <t>引导新材料产业园区化发展</t>
  </si>
  <si>
    <t>新材料行业企业满意度</t>
  </si>
  <si>
    <t>（ 2023 年度）</t>
  </si>
  <si>
    <t>重点企业电力专线建设项目</t>
  </si>
  <si>
    <t>兰州新区市政投资管理集团有限公司</t>
  </si>
  <si>
    <t>2023.1.1.-2023.12.31.</t>
  </si>
  <si>
    <t>目标1：完成项目电力专线建设</t>
  </si>
  <si>
    <t>目标2：满足通电条件</t>
  </si>
  <si>
    <t>目标3：进一步优化营商环境</t>
  </si>
  <si>
    <t>指标1：工程建设完成率</t>
  </si>
  <si>
    <t>指标1：电力建设达标率</t>
  </si>
  <si>
    <t>合格</t>
  </si>
  <si>
    <t>指标1：工程建设及时率</t>
  </si>
  <si>
    <t>指标1：促进落地项目加快建成</t>
  </si>
  <si>
    <t>促进</t>
  </si>
  <si>
    <t>指标2：营商环境优化</t>
  </si>
  <si>
    <t>提升营商环境</t>
  </si>
  <si>
    <t>指标1：美化城市环境</t>
  </si>
  <si>
    <t>美化</t>
  </si>
  <si>
    <t>指标1：涉及专线企业满意度</t>
  </si>
  <si>
    <t>2023年度兰州新区重点用能企业节能监察</t>
  </si>
  <si>
    <t>延续类</t>
  </si>
  <si>
    <t>2023年度</t>
  </si>
  <si>
    <t>总体  目标</t>
  </si>
  <si>
    <t>中期目标（2023年—2023+n年）</t>
  </si>
  <si>
    <t>按照年度计划，完成计划企业数的节能监察。</t>
  </si>
  <si>
    <t>完成30家企业节能监察</t>
  </si>
  <si>
    <t>绩效  指标</t>
  </si>
  <si>
    <t xml:space="preserve">产出指标
</t>
  </si>
  <si>
    <t>完成重点能耗企业节能监察数量</t>
  </si>
  <si>
    <t>预计30个</t>
  </si>
  <si>
    <t>出具的节能监察报告</t>
  </si>
  <si>
    <t>企业能效标准</t>
  </si>
  <si>
    <t>达到国家或行业要求</t>
  </si>
  <si>
    <t>按期完成节能监察工作</t>
  </si>
  <si>
    <t>按时</t>
  </si>
  <si>
    <t>预算资金使用率</t>
  </si>
  <si>
    <t xml:space="preserve">效益指标
</t>
  </si>
  <si>
    <t>能源利用效率</t>
  </si>
  <si>
    <t>新区能耗总量和强度</t>
  </si>
  <si>
    <t>新区投产企业能耗符合行业标准</t>
  </si>
  <si>
    <t>指标</t>
  </si>
  <si>
    <t>企业能耗强度</t>
  </si>
  <si>
    <t>能耗排放达标</t>
  </si>
  <si>
    <t>控制新区能耗指标在下达指标范围内</t>
  </si>
  <si>
    <t>能源消费合理增长</t>
  </si>
  <si>
    <t>合理</t>
  </si>
  <si>
    <t>2023年度电力、通信设施迁改</t>
  </si>
  <si>
    <t>目标1：完成2023-2025年度影响落地项目建设的电力、通信线路迁改</t>
  </si>
  <si>
    <t>目标1：完成2023年度影响落地项目建设的电力、通信线路迁改</t>
  </si>
  <si>
    <t>目标2：为招商引资项目顺利开展建设提供便利条件</t>
  </si>
  <si>
    <t>指标1：迁改工程完成率</t>
  </si>
  <si>
    <t>指标1：电力迁改达标率</t>
  </si>
  <si>
    <t>指标1：迁改工程及时率</t>
  </si>
  <si>
    <t>指标1：涉及迁改企业满意度</t>
  </si>
  <si>
    <t>兰州新区碳达峰碳中和政策体系</t>
  </si>
  <si>
    <t>兰州新区经济发展局
（统计局）</t>
  </si>
  <si>
    <t>按照合同约定,完成剩余资金(77.82万元）拨付。</t>
  </si>
  <si>
    <t>按照约定，完成约定的实施方案通过审核</t>
  </si>
  <si>
    <t>编制的碳达峰碳中和政策体系质量</t>
  </si>
  <si>
    <t>按期完成碳达峰碳中和政策体系剩余资金拨付工作</t>
  </si>
  <si>
    <t>单位产值能耗</t>
  </si>
  <si>
    <t>下降</t>
  </si>
  <si>
    <t>可持续发展能力</t>
  </si>
  <si>
    <t>绿色低碳技术</t>
  </si>
  <si>
    <t>推广</t>
  </si>
  <si>
    <t>生态环境质量</t>
  </si>
  <si>
    <t>变好</t>
  </si>
  <si>
    <t>甘肃省经及社会发展展览馆运营费</t>
  </si>
  <si>
    <t>甘肃省经及社会发展展览馆</t>
  </si>
  <si>
    <t>目标1：按照新区管委会要求完成当年重大展览布展、讲解工作</t>
  </si>
  <si>
    <t>目标1：完成一次年度重要时政性主题展览，宣传覆盖兰州新区各企事业单位。</t>
  </si>
  <si>
    <t>目标2：支付展览馆日常运营中产生的人员工资、设施设备维护更新、水电等费用。</t>
  </si>
  <si>
    <t>目标2：支付展览馆日常运营中产生的人员工资、设施设备维护更新、水电等费用</t>
  </si>
  <si>
    <t>指标1：接待团队数量</t>
  </si>
  <si>
    <t>1000个</t>
  </si>
  <si>
    <t>指标2：党建活动</t>
  </si>
  <si>
    <t>500场</t>
  </si>
  <si>
    <t>指标3：校外实践活动</t>
  </si>
  <si>
    <t>50场</t>
  </si>
  <si>
    <t>指标1：讲解接待合格率</t>
  </si>
  <si>
    <t>指标1：按时接待讲解</t>
  </si>
  <si>
    <r>
      <rPr>
        <sz val="11"/>
        <color rgb="FF000000"/>
        <rFont val="Arial"/>
        <charset val="134"/>
      </rPr>
      <t>≤100</t>
    </r>
    <r>
      <rPr>
        <sz val="11"/>
        <color rgb="FF000000"/>
        <rFont val="宋体"/>
        <charset val="134"/>
      </rPr>
      <t>%</t>
    </r>
  </si>
  <si>
    <t>指标1：提高党建活动频率</t>
  </si>
  <si>
    <t>≥50%</t>
  </si>
  <si>
    <t>指标2：为新区高质量发展提供展示平台</t>
  </si>
  <si>
    <t>指标1：持续性宣传讲解，不断扩大受众范围</t>
  </si>
  <si>
    <t>指标2：持续扩大有效投资。</t>
  </si>
  <si>
    <t>固定资产投资增速10%</t>
  </si>
  <si>
    <t>指标1：企事业单位党建活动满意度</t>
  </si>
  <si>
    <t>指标2：游客满意度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</si>
</sst>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3">
    <font>
      <sz val="12"/>
      <color theme="1"/>
      <name val="等线"/>
      <charset val="134"/>
      <scheme val="minor"/>
    </font>
    <font>
      <sz val="14"/>
      <color theme="1"/>
      <name val="宋体"/>
      <charset val="134"/>
    </font>
    <font>
      <b/>
      <sz val="14"/>
      <color rgb="FF000000"/>
      <name val="宋体"/>
      <charset val="134"/>
    </font>
    <font>
      <sz val="14"/>
      <color rgb="FF000000"/>
      <name val="宋体"/>
      <charset val="134"/>
    </font>
    <font>
      <sz val="11"/>
      <color rgb="FF000000"/>
      <name val="宋体"/>
      <charset val="134"/>
    </font>
    <font>
      <sz val="11"/>
      <color rgb="FF000000"/>
      <name val="Arial"/>
      <charset val="134"/>
    </font>
    <font>
      <sz val="12"/>
      <color rgb="FF000000"/>
      <name val="宋体"/>
      <charset val="134"/>
    </font>
    <font>
      <sz val="8"/>
      <color rgb="FF000000"/>
      <name val="宋体"/>
      <charset val="134"/>
    </font>
    <font>
      <b/>
      <sz val="18"/>
      <color rgb="FF000000"/>
      <name val="宋体"/>
      <charset val="134"/>
    </font>
    <font>
      <sz val="18"/>
      <color rgb="FF000000"/>
      <name val="宋体"/>
      <charset val="134"/>
    </font>
    <font>
      <sz val="16"/>
      <color rgb="FF000000"/>
      <name val="宋体"/>
      <charset val="134"/>
    </font>
    <font>
      <sz val="10"/>
      <name val="等线"/>
      <charset val="134"/>
      <scheme val="minor"/>
    </font>
    <font>
      <b/>
      <sz val="16"/>
      <color rgb="FF000000"/>
      <name val="宋体"/>
      <charset val="134"/>
    </font>
    <font>
      <sz val="10"/>
      <name val="宋体"/>
      <charset val="134"/>
    </font>
    <font>
      <sz val="10"/>
      <color rgb="FF000000"/>
      <name val="宋体"/>
      <charset val="134"/>
    </font>
    <font>
      <b/>
      <sz val="16"/>
      <color rgb="FF000000"/>
      <name val="方正小标宋_GBK"/>
      <charset val="134"/>
    </font>
    <font>
      <sz val="9"/>
      <color rgb="FF000000"/>
      <name val="宋体"/>
      <charset val="134"/>
    </font>
    <font>
      <b/>
      <sz val="14"/>
      <color rgb="FF000000"/>
      <name val="方正小标宋_GBK"/>
      <charset val="134"/>
    </font>
    <font>
      <sz val="10"/>
      <color rgb="FF333333"/>
      <name val="宋体"/>
      <charset val="134"/>
    </font>
    <font>
      <sz val="12"/>
      <color rgb="FF333333"/>
      <name val="宋体"/>
      <charset val="134"/>
    </font>
    <font>
      <b/>
      <sz val="22"/>
      <color rgb="FF000000"/>
      <name val="宋体"/>
      <charset val="134"/>
    </font>
    <font>
      <sz val="14"/>
      <color rgb="FF333333"/>
      <name val="宋体"/>
      <charset val="134"/>
    </font>
    <font>
      <sz val="9"/>
      <name val="宋体"/>
      <charset val="134"/>
    </font>
    <font>
      <b/>
      <sz val="20"/>
      <color rgb="FF000000"/>
      <name val="宋体"/>
      <charset val="134"/>
    </font>
    <font>
      <sz val="10"/>
      <color rgb="FF000000"/>
      <name val="仿宋_GB2312"/>
      <charset val="134"/>
    </font>
    <font>
      <sz val="13"/>
      <color rgb="FF000000"/>
      <name val="宋体"/>
      <charset val="134"/>
    </font>
    <font>
      <sz val="11"/>
      <color theme="1"/>
      <name val="等线"/>
      <charset val="134"/>
      <scheme val="minor"/>
    </font>
    <font>
      <b/>
      <sz val="18"/>
      <color rgb="FF000000"/>
      <name val="等线"/>
      <charset val="134"/>
      <scheme val="minor"/>
    </font>
    <font>
      <sz val="12"/>
      <color rgb="FF000000"/>
      <name val="等线"/>
      <charset val="134"/>
      <scheme val="minor"/>
    </font>
    <font>
      <sz val="12"/>
      <color rgb="FF000000"/>
      <name val="Arial"/>
      <charset val="134"/>
    </font>
    <font>
      <sz val="11"/>
      <color rgb="FF000000"/>
      <name val="等线"/>
      <charset val="134"/>
      <scheme val="minor"/>
    </font>
    <font>
      <sz val="11"/>
      <color rgb="FF000000"/>
      <name val="等线 Light"/>
      <charset val="134"/>
      <scheme val="major"/>
    </font>
    <font>
      <sz val="11"/>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6" fillId="0" borderId="0" applyFont="0" applyFill="0" applyBorder="0" applyAlignment="0" applyProtection="0">
      <alignment vertical="center"/>
    </xf>
    <xf numFmtId="0" fontId="33" fillId="3" borderId="0" applyNumberFormat="0" applyBorder="0" applyAlignment="0" applyProtection="0">
      <alignment vertical="center"/>
    </xf>
    <xf numFmtId="0" fontId="34" fillId="4" borderId="24"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33" fillId="5" borderId="0" applyNumberFormat="0" applyBorder="0" applyAlignment="0" applyProtection="0">
      <alignment vertical="center"/>
    </xf>
    <xf numFmtId="0" fontId="35" fillId="6" borderId="0" applyNumberFormat="0" applyBorder="0" applyAlignment="0" applyProtection="0">
      <alignment vertical="center"/>
    </xf>
    <xf numFmtId="43" fontId="26" fillId="0" borderId="0" applyFont="0" applyFill="0" applyBorder="0" applyAlignment="0" applyProtection="0">
      <alignment vertical="center"/>
    </xf>
    <xf numFmtId="0" fontId="36" fillId="7" borderId="0" applyNumberFormat="0" applyBorder="0" applyAlignment="0" applyProtection="0">
      <alignment vertical="center"/>
    </xf>
    <xf numFmtId="0" fontId="37" fillId="0" borderId="0" applyNumberFormat="0" applyFill="0" applyBorder="0" applyAlignment="0" applyProtection="0">
      <alignment vertical="center"/>
    </xf>
    <xf numFmtId="9" fontId="26" fillId="0" borderId="0" applyFont="0" applyFill="0" applyBorder="0" applyAlignment="0" applyProtection="0">
      <alignment vertical="center"/>
    </xf>
    <xf numFmtId="0" fontId="38" fillId="0" borderId="0" applyNumberFormat="0" applyFill="0" applyBorder="0" applyAlignment="0" applyProtection="0">
      <alignment vertical="center"/>
    </xf>
    <xf numFmtId="0" fontId="26" fillId="8" borderId="25" applyNumberFormat="0" applyFont="0" applyAlignment="0" applyProtection="0">
      <alignment vertical="center"/>
    </xf>
    <xf numFmtId="0" fontId="36" fillId="9"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0" borderId="26" applyNumberFormat="0" applyFill="0" applyAlignment="0" applyProtection="0">
      <alignment vertical="center"/>
    </xf>
    <xf numFmtId="0" fontId="36" fillId="10" borderId="0" applyNumberFormat="0" applyBorder="0" applyAlignment="0" applyProtection="0">
      <alignment vertical="center"/>
    </xf>
    <xf numFmtId="0" fontId="39" fillId="0" borderId="27" applyNumberFormat="0" applyFill="0" applyAlignment="0" applyProtection="0">
      <alignment vertical="center"/>
    </xf>
    <xf numFmtId="0" fontId="36" fillId="11" borderId="0" applyNumberFormat="0" applyBorder="0" applyAlignment="0" applyProtection="0">
      <alignment vertical="center"/>
    </xf>
    <xf numFmtId="0" fontId="45" fillId="12" borderId="28" applyNumberFormat="0" applyAlignment="0" applyProtection="0">
      <alignment vertical="center"/>
    </xf>
    <xf numFmtId="0" fontId="46" fillId="12" borderId="24" applyNumberFormat="0" applyAlignment="0" applyProtection="0">
      <alignment vertical="center"/>
    </xf>
    <xf numFmtId="0" fontId="47" fillId="13" borderId="29" applyNumberFormat="0" applyAlignment="0" applyProtection="0">
      <alignment vertical="center"/>
    </xf>
    <xf numFmtId="0" fontId="33" fillId="14" borderId="0" applyNumberFormat="0" applyBorder="0" applyAlignment="0" applyProtection="0">
      <alignment vertical="center"/>
    </xf>
    <xf numFmtId="0" fontId="36" fillId="15" borderId="0" applyNumberFormat="0" applyBorder="0" applyAlignment="0" applyProtection="0">
      <alignment vertical="center"/>
    </xf>
    <xf numFmtId="0" fontId="48" fillId="0" borderId="30" applyNumberFormat="0" applyFill="0" applyAlignment="0" applyProtection="0">
      <alignment vertical="center"/>
    </xf>
    <xf numFmtId="0" fontId="49" fillId="0" borderId="31" applyNumberFormat="0" applyFill="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33" fillId="18" borderId="0" applyNumberFormat="0" applyBorder="0" applyAlignment="0" applyProtection="0">
      <alignment vertical="center"/>
    </xf>
    <xf numFmtId="0" fontId="36"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6" fillId="28" borderId="0" applyNumberFormat="0" applyBorder="0" applyAlignment="0" applyProtection="0">
      <alignment vertical="center"/>
    </xf>
    <xf numFmtId="0" fontId="33"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3" fillId="32" borderId="0" applyNumberFormat="0" applyBorder="0" applyAlignment="0" applyProtection="0">
      <alignment vertical="center"/>
    </xf>
    <xf numFmtId="0" fontId="36" fillId="33" borderId="0" applyNumberFormat="0" applyBorder="0" applyAlignment="0" applyProtection="0">
      <alignment vertical="center"/>
    </xf>
  </cellStyleXfs>
  <cellXfs count="201">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9" fontId="4" fillId="0" borderId="1" xfId="0" applyNumberFormat="1" applyFont="1" applyFill="1" applyBorder="1" applyAlignment="1">
      <alignment horizontal="justify" vertical="center" wrapText="1"/>
    </xf>
    <xf numFmtId="9" fontId="5" fillId="0" borderId="1" xfId="0" applyNumberFormat="1" applyFont="1" applyFill="1" applyBorder="1" applyAlignment="1">
      <alignment horizontal="justify" vertical="center" wrapText="1"/>
    </xf>
    <xf numFmtId="0" fontId="4" fillId="0" borderId="1" xfId="0" applyFont="1" applyFill="1" applyBorder="1" applyAlignment="1">
      <alignment horizontal="left" vertical="center" wrapText="1"/>
    </xf>
    <xf numFmtId="0" fontId="3" fillId="0" borderId="4" xfId="0" applyFont="1" applyFill="1" applyBorder="1" applyAlignment="1">
      <alignment horizontal="center" vertical="center" wrapText="1"/>
    </xf>
    <xf numFmtId="9" fontId="4" fillId="0" borderId="1" xfId="0" applyNumberFormat="1" applyFont="1" applyFill="1" applyBorder="1" applyAlignment="1">
      <alignment horizontal="left" vertical="center" wrapText="1"/>
    </xf>
    <xf numFmtId="0" fontId="3" fillId="0" borderId="5"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6" xfId="0" applyFont="1" applyFill="1" applyBorder="1" applyAlignment="1">
      <alignment horizontal="center" vertical="center"/>
    </xf>
    <xf numFmtId="9" fontId="7" fillId="0" borderId="6" xfId="0" applyNumberFormat="1"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7" fillId="0" borderId="8" xfId="0" applyFont="1" applyFill="1" applyBorder="1" applyAlignment="1">
      <alignment horizontal="center" vertical="center"/>
    </xf>
    <xf numFmtId="9" fontId="7" fillId="0" borderId="8" xfId="0" applyNumberFormat="1" applyFont="1" applyFill="1" applyBorder="1" applyAlignment="1">
      <alignment horizontal="center" vertical="center"/>
    </xf>
    <xf numFmtId="0" fontId="3"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9" xfId="0" applyFont="1" applyBorder="1" applyAlignment="1" applyProtection="1">
      <alignment horizontal="center" vertical="center" wrapText="1"/>
    </xf>
    <xf numFmtId="0" fontId="10" fillId="0" borderId="9" xfId="0" applyFont="1" applyBorder="1" applyAlignment="1" applyProtection="1">
      <alignment horizontal="justify" vertical="center" wrapText="1"/>
    </xf>
    <xf numFmtId="0" fontId="10" fillId="0" borderId="10" xfId="0" applyFont="1" applyBorder="1" applyAlignment="1" applyProtection="1">
      <alignment horizontal="center" vertical="center" wrapText="1"/>
    </xf>
    <xf numFmtId="0" fontId="10" fillId="0" borderId="10" xfId="0" applyFont="1" applyBorder="1" applyAlignment="1" applyProtection="1">
      <alignment horizontal="justify" vertical="center" wrapText="1"/>
    </xf>
    <xf numFmtId="0" fontId="3" fillId="0" borderId="9" xfId="0" applyFont="1" applyBorder="1" applyAlignment="1" applyProtection="1">
      <alignment horizontal="center" vertical="center" wrapText="1"/>
    </xf>
    <xf numFmtId="0" fontId="3" fillId="0" borderId="9" xfId="0" applyFont="1" applyBorder="1" applyAlignment="1" applyProtection="1">
      <alignment horizontal="justify" vertical="center" wrapText="1"/>
    </xf>
    <xf numFmtId="0" fontId="3" fillId="0" borderId="0" xfId="0" applyFont="1" applyAlignment="1">
      <alignment horizontal="justify" vertical="center" wrapText="1"/>
    </xf>
    <xf numFmtId="0" fontId="3" fillId="0" borderId="11" xfId="0" applyFont="1" applyBorder="1" applyAlignment="1" applyProtection="1">
      <alignment horizontal="justify" vertical="center" wrapText="1"/>
    </xf>
    <xf numFmtId="9" fontId="3" fillId="0" borderId="9" xfId="0" applyNumberFormat="1" applyFont="1" applyBorder="1" applyAlignment="1" applyProtection="1">
      <alignment horizontal="justify" vertical="center" wrapText="1"/>
    </xf>
    <xf numFmtId="0" fontId="3" fillId="0" borderId="10" xfId="0" applyFont="1" applyBorder="1" applyAlignment="1" applyProtection="1">
      <alignment horizontal="center" vertical="center" wrapText="1"/>
    </xf>
    <xf numFmtId="0" fontId="11" fillId="0" borderId="12" xfId="0" applyFont="1" applyBorder="1" applyProtection="1">
      <alignment vertical="center"/>
    </xf>
    <xf numFmtId="0" fontId="3" fillId="0" borderId="13" xfId="0" applyFont="1" applyBorder="1" applyAlignment="1" applyProtection="1">
      <alignment horizontal="justify" vertical="center" wrapText="1"/>
    </xf>
    <xf numFmtId="0" fontId="11" fillId="0" borderId="14" xfId="0" applyFont="1" applyBorder="1" applyProtection="1">
      <alignment vertical="center"/>
    </xf>
    <xf numFmtId="0" fontId="3" fillId="0" borderId="9" xfId="0" applyFont="1" applyBorder="1" applyAlignment="1" applyProtection="1">
      <alignment horizontal="left" vertical="center" wrapText="1"/>
    </xf>
    <xf numFmtId="0" fontId="3" fillId="0" borderId="15" xfId="0" applyFont="1" applyBorder="1" applyAlignment="1" applyProtection="1">
      <alignment horizontal="justify"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justify" vertical="center"/>
    </xf>
    <xf numFmtId="0" fontId="12" fillId="0" borderId="0" xfId="0" applyFont="1" applyAlignment="1">
      <alignment horizontal="center" vertical="center"/>
    </xf>
    <xf numFmtId="0" fontId="10" fillId="0" borderId="0" xfId="0" applyFont="1" applyAlignment="1">
      <alignment horizontal="center" vertical="center"/>
    </xf>
    <xf numFmtId="0" fontId="3" fillId="0" borderId="10" xfId="0" applyFont="1" applyBorder="1" applyAlignment="1" applyProtection="1">
      <alignment horizontal="justify" vertical="center" wrapText="1"/>
    </xf>
    <xf numFmtId="0" fontId="6"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3" xfId="0" applyFont="1" applyBorder="1" applyAlignment="1" applyProtection="1">
      <alignment horizontal="center" vertical="center" wrapText="1"/>
    </xf>
    <xf numFmtId="0" fontId="3" fillId="0" borderId="10" xfId="0" applyFont="1" applyBorder="1" applyAlignment="1" applyProtection="1">
      <alignment horizontal="left" vertical="center" wrapText="1"/>
    </xf>
    <xf numFmtId="0" fontId="3" fillId="0" borderId="14" xfId="0" applyFont="1" applyBorder="1" applyAlignment="1" applyProtection="1">
      <alignment horizontal="center" vertical="center" wrapText="1"/>
    </xf>
    <xf numFmtId="9" fontId="3" fillId="0" borderId="9" xfId="0" applyNumberFormat="1" applyFont="1" applyBorder="1" applyAlignment="1" applyProtection="1">
      <alignment horizontal="center" vertical="center" wrapText="1"/>
    </xf>
    <xf numFmtId="0" fontId="11" fillId="0" borderId="16" xfId="0" applyFont="1" applyBorder="1" applyProtection="1">
      <alignment vertical="center"/>
    </xf>
    <xf numFmtId="0" fontId="3" fillId="0" borderId="9" xfId="0" applyFont="1" applyBorder="1" applyProtection="1">
      <alignment vertical="center"/>
    </xf>
    <xf numFmtId="0" fontId="3" fillId="0" borderId="17"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3" fillId="0" borderId="0" xfId="0" applyFont="1" applyAlignment="1">
      <alignment horizontal="left" vertical="center" wrapText="1"/>
    </xf>
    <xf numFmtId="0" fontId="3" fillId="0" borderId="11" xfId="0" applyFont="1" applyBorder="1" applyAlignment="1" applyProtection="1">
      <alignment horizontal="center" vertical="center"/>
    </xf>
    <xf numFmtId="0" fontId="6" fillId="0" borderId="9" xfId="0" applyFont="1" applyBorder="1" applyAlignment="1" applyProtection="1">
      <alignment horizontal="justify" vertical="center" wrapText="1"/>
    </xf>
    <xf numFmtId="0" fontId="3" fillId="0" borderId="12" xfId="0" applyFont="1" applyBorder="1" applyAlignment="1" applyProtection="1">
      <alignment horizontal="center" vertical="center" wrapText="1"/>
    </xf>
    <xf numFmtId="9" fontId="6" fillId="0" borderId="9" xfId="0" applyNumberFormat="1" applyFont="1" applyBorder="1" applyAlignment="1" applyProtection="1">
      <alignment horizontal="justify" vertical="center" wrapText="1"/>
    </xf>
    <xf numFmtId="0" fontId="6" fillId="0" borderId="13" xfId="0" applyFont="1" applyBorder="1" applyAlignment="1" applyProtection="1">
      <alignment horizontal="justify" vertical="center" wrapText="1"/>
    </xf>
    <xf numFmtId="0" fontId="6" fillId="0" borderId="14" xfId="0" applyFont="1" applyBorder="1" applyAlignment="1" applyProtection="1">
      <alignment horizontal="justify"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3" fillId="0" borderId="15" xfId="0" applyFont="1" applyBorder="1" applyAlignment="1" applyProtection="1">
      <alignment horizontal="center" vertical="center"/>
    </xf>
    <xf numFmtId="0" fontId="6" fillId="0" borderId="13"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4" fillId="0" borderId="0" xfId="0" applyFont="1">
      <alignment vertical="center"/>
    </xf>
    <xf numFmtId="0" fontId="15" fillId="0" borderId="0" xfId="0" applyFont="1" applyAlignment="1">
      <alignment horizontal="center" vertical="center"/>
    </xf>
    <xf numFmtId="0" fontId="14" fillId="0" borderId="0" xfId="0" applyFont="1" applyAlignment="1">
      <alignment horizontal="center" vertical="center"/>
    </xf>
    <xf numFmtId="0" fontId="4" fillId="0" borderId="9" xfId="0" applyFont="1" applyBorder="1" applyAlignment="1" applyProtection="1">
      <alignment horizontal="center" vertical="center" wrapText="1"/>
    </xf>
    <xf numFmtId="0" fontId="4" fillId="0" borderId="9" xfId="0" applyFont="1" applyBorder="1" applyAlignment="1" applyProtection="1">
      <alignment horizontal="justify" vertical="center" wrapText="1"/>
    </xf>
    <xf numFmtId="0" fontId="4" fillId="0" borderId="10" xfId="0" applyFont="1" applyBorder="1" applyAlignment="1" applyProtection="1">
      <alignment horizontal="center" vertical="center" wrapText="1"/>
    </xf>
    <xf numFmtId="0" fontId="4" fillId="0" borderId="10" xfId="0" applyFont="1" applyBorder="1" applyAlignment="1" applyProtection="1">
      <alignment horizontal="justify" vertical="center" wrapText="1"/>
    </xf>
    <xf numFmtId="0" fontId="4" fillId="0" borderId="9" xfId="0" applyFont="1" applyBorder="1" applyAlignment="1" applyProtection="1">
      <alignment horizontal="left" vertical="center" wrapText="1"/>
    </xf>
    <xf numFmtId="0" fontId="14" fillId="0" borderId="0" xfId="0" applyFont="1" applyAlignment="1">
      <alignment horizontal="justify" vertical="center" wrapText="1"/>
    </xf>
    <xf numFmtId="0" fontId="14" fillId="0" borderId="11" xfId="0" applyFont="1" applyBorder="1" applyAlignment="1" applyProtection="1">
      <alignment horizontal="justify" vertical="center" wrapText="1"/>
    </xf>
    <xf numFmtId="49" fontId="14" fillId="0" borderId="13" xfId="0" applyNumberFormat="1" applyFont="1" applyBorder="1" applyAlignment="1" applyProtection="1">
      <alignment horizontal="left" vertical="center" wrapText="1"/>
    </xf>
    <xf numFmtId="49" fontId="4" fillId="0" borderId="9" xfId="0" applyNumberFormat="1" applyFont="1" applyBorder="1" applyAlignment="1" applyProtection="1">
      <alignment horizontal="center" vertical="center" wrapText="1"/>
    </xf>
    <xf numFmtId="49" fontId="4" fillId="0" borderId="13" xfId="0" applyNumberFormat="1" applyFont="1" applyBorder="1" applyAlignment="1" applyProtection="1">
      <alignment horizontal="left" vertical="center" wrapText="1"/>
    </xf>
    <xf numFmtId="49" fontId="4" fillId="0" borderId="14" xfId="0" applyNumberFormat="1" applyFont="1" applyBorder="1" applyAlignment="1" applyProtection="1">
      <alignment horizontal="left" vertical="center" wrapText="1"/>
    </xf>
    <xf numFmtId="9" fontId="4" fillId="0" borderId="9" xfId="0" applyNumberFormat="1" applyFont="1" applyBorder="1" applyAlignment="1" applyProtection="1">
      <alignment horizontal="center" vertical="center" wrapText="1"/>
    </xf>
    <xf numFmtId="0" fontId="4" fillId="0" borderId="9" xfId="0" applyFont="1" applyBorder="1" applyAlignment="1" applyProtection="1">
      <alignment vertical="center" wrapText="1"/>
    </xf>
    <xf numFmtId="0" fontId="14" fillId="0" borderId="15" xfId="0" applyFont="1" applyBorder="1" applyAlignment="1" applyProtection="1">
      <alignment horizontal="justify" vertical="center" wrapText="1"/>
    </xf>
    <xf numFmtId="0" fontId="16" fillId="0" borderId="9" xfId="0" applyFont="1" applyBorder="1" applyAlignment="1" applyProtection="1">
      <alignment horizontal="center" vertical="center" wrapText="1"/>
    </xf>
    <xf numFmtId="0" fontId="16" fillId="0" borderId="9" xfId="0" applyFont="1" applyBorder="1" applyAlignment="1" applyProtection="1">
      <alignment horizontal="justify" vertical="center" wrapText="1"/>
    </xf>
    <xf numFmtId="0" fontId="16" fillId="0" borderId="10" xfId="0" applyFont="1" applyBorder="1" applyAlignment="1" applyProtection="1">
      <alignment horizontal="center" vertical="center" wrapText="1"/>
    </xf>
    <xf numFmtId="0" fontId="16" fillId="0" borderId="10" xfId="0" applyFont="1" applyBorder="1" applyAlignment="1" applyProtection="1">
      <alignment horizontal="justify" vertical="center" wrapText="1"/>
    </xf>
    <xf numFmtId="0" fontId="16" fillId="0" borderId="0" xfId="0" applyFont="1" applyAlignment="1">
      <alignment horizontal="justify" vertical="center" wrapText="1"/>
    </xf>
    <xf numFmtId="0" fontId="16" fillId="0" borderId="11" xfId="0" applyFont="1" applyBorder="1" applyAlignment="1" applyProtection="1">
      <alignment horizontal="justify" vertical="center" wrapText="1"/>
    </xf>
    <xf numFmtId="0" fontId="16" fillId="0" borderId="12" xfId="0" applyFont="1" applyBorder="1" applyAlignment="1" applyProtection="1">
      <alignment horizontal="center" vertical="center" wrapText="1"/>
    </xf>
    <xf numFmtId="0" fontId="16" fillId="0" borderId="9" xfId="0" applyFont="1" applyBorder="1" applyAlignment="1" applyProtection="1">
      <alignment horizontal="left" vertical="center" wrapText="1"/>
    </xf>
    <xf numFmtId="0" fontId="16" fillId="0" borderId="15" xfId="0" applyFont="1" applyBorder="1" applyAlignment="1" applyProtection="1">
      <alignment horizontal="justify" vertical="center" wrapText="1"/>
    </xf>
    <xf numFmtId="0" fontId="17" fillId="0" borderId="0" xfId="0" applyFont="1" applyAlignment="1">
      <alignment horizontal="center" vertical="center"/>
    </xf>
    <xf numFmtId="0" fontId="16" fillId="0" borderId="13" xfId="0" applyFont="1" applyBorder="1" applyAlignment="1" applyProtection="1">
      <alignment horizontal="left" vertical="center" wrapText="1"/>
    </xf>
    <xf numFmtId="0" fontId="16" fillId="0" borderId="14" xfId="0" applyFont="1" applyBorder="1" applyAlignment="1" applyProtection="1">
      <alignment horizontal="left" vertical="center" wrapText="1"/>
    </xf>
    <xf numFmtId="9" fontId="16" fillId="0" borderId="9" xfId="0" applyNumberFormat="1" applyFont="1" applyBorder="1" applyAlignment="1" applyProtection="1">
      <alignment horizontal="justify" vertical="center" wrapText="1"/>
    </xf>
    <xf numFmtId="0" fontId="16" fillId="0" borderId="9" xfId="0" applyFont="1" applyBorder="1" applyAlignment="1" applyProtection="1">
      <alignment vertical="center" wrapText="1"/>
    </xf>
    <xf numFmtId="0" fontId="4" fillId="0" borderId="0" xfId="0" applyFont="1" applyAlignment="1">
      <alignment horizontal="justify" vertical="center" wrapText="1"/>
    </xf>
    <xf numFmtId="0" fontId="4" fillId="0" borderId="11" xfId="0" applyFont="1" applyBorder="1" applyAlignment="1" applyProtection="1">
      <alignment horizontal="justify" vertical="center" wrapText="1"/>
    </xf>
    <xf numFmtId="0" fontId="4" fillId="0" borderId="12"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9" fontId="4" fillId="0" borderId="9" xfId="0" applyNumberFormat="1" applyFont="1" applyBorder="1" applyAlignment="1" applyProtection="1">
      <alignment horizontal="justify" vertical="center" wrapText="1"/>
    </xf>
    <xf numFmtId="0" fontId="4" fillId="0" borderId="13" xfId="0" applyFont="1" applyBorder="1" applyAlignment="1" applyProtection="1">
      <alignment horizontal="justify" vertical="center" wrapText="1"/>
    </xf>
    <xf numFmtId="0" fontId="4" fillId="0" borderId="14" xfId="0" applyFont="1" applyBorder="1" applyAlignment="1" applyProtection="1">
      <alignment horizontal="justify" vertical="center" wrapText="1"/>
    </xf>
    <xf numFmtId="0" fontId="4" fillId="0" borderId="13" xfId="0" applyFont="1" applyBorder="1" applyAlignment="1" applyProtection="1">
      <alignment horizontal="left" vertical="center" wrapText="1"/>
    </xf>
    <xf numFmtId="0" fontId="4" fillId="0" borderId="14" xfId="0" applyFont="1" applyBorder="1" applyAlignment="1" applyProtection="1">
      <alignment horizontal="left" vertical="center" wrapText="1"/>
    </xf>
    <xf numFmtId="0" fontId="4" fillId="0" borderId="15" xfId="0" applyFont="1" applyBorder="1" applyAlignment="1" applyProtection="1">
      <alignment horizontal="justify" vertical="center" wrapText="1"/>
    </xf>
    <xf numFmtId="49" fontId="14" fillId="0" borderId="9" xfId="0" applyNumberFormat="1" applyFont="1" applyBorder="1" applyAlignment="1" applyProtection="1">
      <alignment horizontal="center" vertical="center" wrapText="1"/>
    </xf>
    <xf numFmtId="49" fontId="14" fillId="0" borderId="14" xfId="0" applyNumberFormat="1" applyFont="1" applyBorder="1" applyAlignment="1" applyProtection="1">
      <alignment horizontal="left" vertical="center" wrapText="1"/>
    </xf>
    <xf numFmtId="0" fontId="18" fillId="2" borderId="9" xfId="0" applyFont="1" applyFill="1" applyBorder="1" applyAlignment="1" applyProtection="1">
      <alignment horizontal="center" vertical="center" wrapText="1"/>
    </xf>
    <xf numFmtId="9" fontId="14" fillId="0" borderId="9" xfId="0" applyNumberFormat="1"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14" fillId="0" borderId="9" xfId="0" applyFont="1" applyBorder="1" applyAlignment="1" applyProtection="1">
      <alignment vertical="center" wrapText="1"/>
    </xf>
    <xf numFmtId="0" fontId="14" fillId="0" borderId="9" xfId="0" applyFont="1" applyBorder="1" applyAlignment="1" applyProtection="1">
      <alignment horizontal="left" vertical="center" wrapText="1"/>
    </xf>
    <xf numFmtId="0" fontId="6" fillId="0" borderId="10"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6" fillId="0" borderId="19"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18" fillId="2" borderId="14" xfId="0" applyFont="1" applyFill="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14"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176" fontId="3" fillId="0" borderId="9" xfId="0" applyNumberFormat="1" applyFont="1" applyBorder="1" applyAlignment="1" applyProtection="1">
      <alignment horizontal="center" vertical="center" wrapText="1"/>
    </xf>
    <xf numFmtId="0" fontId="20" fillId="0" borderId="0" xfId="0" applyFont="1" applyAlignment="1">
      <alignment horizontal="center" vertical="center"/>
    </xf>
    <xf numFmtId="0" fontId="21" fillId="2" borderId="9" xfId="0" applyFont="1" applyFill="1" applyBorder="1" applyAlignment="1" applyProtection="1">
      <alignment horizontal="center" vertical="center" wrapText="1"/>
    </xf>
    <xf numFmtId="0" fontId="14"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14" fillId="0" borderId="9" xfId="0" applyFont="1" applyBorder="1" applyAlignment="1" applyProtection="1">
      <alignment horizontal="justify" vertical="center" wrapText="1"/>
    </xf>
    <xf numFmtId="0" fontId="16" fillId="0" borderId="9" xfId="0" applyFont="1" applyBorder="1" applyProtection="1">
      <alignment vertical="center"/>
    </xf>
    <xf numFmtId="0" fontId="22" fillId="0" borderId="9" xfId="0" applyFont="1" applyBorder="1" applyAlignment="1" applyProtection="1">
      <alignment horizontal="justify" vertical="center" wrapText="1"/>
    </xf>
    <xf numFmtId="0" fontId="16" fillId="0" borderId="9" xfId="0" applyFont="1" applyBorder="1" applyAlignment="1" applyProtection="1">
      <alignment horizontal="justify" vertical="center"/>
    </xf>
    <xf numFmtId="0" fontId="22" fillId="0" borderId="9" xfId="0" applyFont="1" applyBorder="1" applyAlignment="1" applyProtection="1">
      <alignment horizontal="left" vertical="center" wrapText="1"/>
    </xf>
    <xf numFmtId="0" fontId="22" fillId="0" borderId="9" xfId="0" applyFont="1" applyBorder="1" applyProtection="1">
      <alignment vertical="center"/>
    </xf>
    <xf numFmtId="9" fontId="22" fillId="0" borderId="9" xfId="0" applyNumberFormat="1" applyFont="1" applyBorder="1" applyAlignment="1" applyProtection="1">
      <alignment horizontal="justify" vertical="center" wrapText="1"/>
    </xf>
    <xf numFmtId="0" fontId="22" fillId="0" borderId="13" xfId="0" applyFont="1" applyBorder="1" applyProtection="1">
      <alignment vertical="center"/>
    </xf>
    <xf numFmtId="49" fontId="16" fillId="0" borderId="9" xfId="0" applyNumberFormat="1" applyFont="1" applyBorder="1" applyAlignment="1" applyProtection="1">
      <alignment horizontal="left" vertical="center" wrapText="1"/>
    </xf>
    <xf numFmtId="0" fontId="23" fillId="0" borderId="0" xfId="0" applyFont="1" applyAlignment="1">
      <alignment horizontal="center" vertical="center"/>
    </xf>
    <xf numFmtId="0" fontId="3" fillId="0" borderId="9" xfId="0" applyFont="1" applyBorder="1" applyAlignment="1" applyProtection="1">
      <alignment vertical="center" wrapText="1"/>
    </xf>
    <xf numFmtId="0" fontId="3" fillId="0" borderId="10" xfId="0" applyFont="1" applyBorder="1" applyAlignment="1" applyProtection="1">
      <alignment vertical="center" wrapText="1"/>
    </xf>
    <xf numFmtId="0" fontId="6" fillId="0" borderId="9" xfId="0" applyFont="1" applyBorder="1" applyAlignment="1" applyProtection="1">
      <alignment horizontal="left" vertical="center" wrapText="1"/>
    </xf>
    <xf numFmtId="0" fontId="6" fillId="0" borderId="10" xfId="0" applyFont="1" applyBorder="1" applyAlignment="1" applyProtection="1">
      <alignment horizontal="justify" vertical="center" wrapText="1"/>
    </xf>
    <xf numFmtId="0" fontId="24" fillId="0" borderId="9" xfId="0" applyFont="1" applyBorder="1" applyAlignment="1" applyProtection="1">
      <alignment horizontal="center" vertical="center" wrapText="1"/>
    </xf>
    <xf numFmtId="9" fontId="24" fillId="0" borderId="9" xfId="0" applyNumberFormat="1" applyFont="1" applyBorder="1" applyAlignment="1" applyProtection="1">
      <alignment horizontal="center" vertical="center" wrapText="1"/>
    </xf>
    <xf numFmtId="0" fontId="25" fillId="0" borderId="9" xfId="0" applyFont="1" applyBorder="1" applyAlignment="1" applyProtection="1">
      <alignment horizontal="center" vertical="center" wrapText="1"/>
    </xf>
    <xf numFmtId="0" fontId="6" fillId="0" borderId="10" xfId="0" applyFont="1" applyBorder="1" applyAlignment="1" applyProtection="1">
      <alignment horizontal="left" vertical="center" wrapText="1"/>
    </xf>
    <xf numFmtId="0" fontId="6" fillId="0" borderId="0" xfId="0" applyFont="1" applyAlignment="1">
      <alignment horizontal="justify" vertical="center" wrapText="1"/>
    </xf>
    <xf numFmtId="0" fontId="6" fillId="0" borderId="11" xfId="0" applyFont="1" applyBorder="1" applyAlignment="1" applyProtection="1">
      <alignment horizontal="justify" vertical="center" wrapText="1"/>
    </xf>
    <xf numFmtId="0" fontId="6" fillId="0" borderId="15" xfId="0" applyFont="1" applyBorder="1" applyAlignment="1" applyProtection="1">
      <alignment horizontal="justify" vertical="center" wrapText="1"/>
    </xf>
    <xf numFmtId="0" fontId="4" fillId="0" borderId="0" xfId="0" applyFont="1" applyAlignment="1">
      <alignment vertical="center" wrapText="1"/>
    </xf>
    <xf numFmtId="0" fontId="4" fillId="0" borderId="11" xfId="0" applyFont="1" applyBorder="1" applyAlignment="1" applyProtection="1">
      <alignment horizontal="center" vertical="center" wrapText="1"/>
    </xf>
    <xf numFmtId="0" fontId="4" fillId="0" borderId="17" xfId="0" applyFont="1" applyBorder="1" applyAlignment="1" applyProtection="1">
      <alignment horizontal="left" vertical="center" wrapText="1"/>
    </xf>
    <xf numFmtId="0" fontId="4" fillId="0" borderId="20" xfId="0" applyFont="1" applyBorder="1" applyAlignment="1" applyProtection="1">
      <alignment horizontal="center" vertical="center" wrapText="1"/>
    </xf>
    <xf numFmtId="0" fontId="6" fillId="0" borderId="0" xfId="0" applyFont="1" applyAlignment="1">
      <alignment vertical="center" wrapText="1"/>
    </xf>
    <xf numFmtId="0" fontId="6" fillId="0" borderId="18" xfId="0" applyFont="1" applyBorder="1" applyAlignment="1" applyProtection="1">
      <alignment horizontal="left" vertical="center" wrapText="1"/>
    </xf>
    <xf numFmtId="0" fontId="6" fillId="0" borderId="21"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0" fontId="6" fillId="0" borderId="11" xfId="0" applyFont="1" applyBorder="1" applyAlignment="1" applyProtection="1">
      <alignment horizontal="center" vertical="center" wrapText="1"/>
    </xf>
    <xf numFmtId="0" fontId="6" fillId="0" borderId="20" xfId="0" applyFont="1" applyBorder="1" applyAlignment="1" applyProtection="1">
      <alignment horizontal="left" vertical="center" wrapText="1"/>
    </xf>
    <xf numFmtId="0" fontId="6" fillId="0" borderId="22" xfId="0" applyFont="1" applyBorder="1" applyAlignment="1" applyProtection="1">
      <alignment horizontal="left" vertical="center" wrapText="1"/>
    </xf>
    <xf numFmtId="0" fontId="6" fillId="0" borderId="23" xfId="0" applyFont="1" applyBorder="1" applyAlignment="1" applyProtection="1">
      <alignment horizontal="left" vertical="center" wrapText="1"/>
    </xf>
    <xf numFmtId="0" fontId="4" fillId="0" borderId="9" xfId="0" applyFont="1" applyBorder="1" applyAlignment="1" applyProtection="1">
      <alignment horizontal="center" vertical="center"/>
    </xf>
    <xf numFmtId="0" fontId="18" fillId="0" borderId="9" xfId="0" applyFont="1" applyBorder="1" applyAlignment="1" applyProtection="1">
      <alignment horizontal="center" vertical="center" wrapText="1"/>
    </xf>
    <xf numFmtId="0" fontId="14" fillId="2" borderId="13" xfId="0" applyFont="1" applyFill="1" applyBorder="1" applyAlignment="1" applyProtection="1">
      <alignment horizontal="center" vertical="center" wrapText="1"/>
    </xf>
    <xf numFmtId="0" fontId="14" fillId="2" borderId="14" xfId="0" applyFont="1" applyFill="1" applyBorder="1" applyAlignment="1" applyProtection="1">
      <alignment horizontal="center" vertical="center" wrapText="1"/>
    </xf>
    <xf numFmtId="0" fontId="14" fillId="2" borderId="9" xfId="0" applyFont="1" applyFill="1" applyBorder="1" applyAlignment="1" applyProtection="1">
      <alignment horizontal="center" vertical="center" wrapText="1"/>
    </xf>
    <xf numFmtId="0" fontId="0" fillId="0" borderId="0" xfId="0" applyFont="1" applyFill="1" applyAlignment="1">
      <alignment vertical="center"/>
    </xf>
    <xf numFmtId="0" fontId="26" fillId="0" borderId="0" xfId="0" applyFont="1" applyFill="1" applyAlignment="1">
      <alignment vertical="center"/>
    </xf>
    <xf numFmtId="0" fontId="27" fillId="0" borderId="0" xfId="0" applyFont="1" applyFill="1" applyAlignment="1">
      <alignment horizontal="center" vertical="center"/>
    </xf>
    <xf numFmtId="0" fontId="28" fillId="0" borderId="0" xfId="0" applyFont="1" applyFill="1" applyAlignment="1">
      <alignment horizontal="center" vertical="center"/>
    </xf>
    <xf numFmtId="0" fontId="28"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5" fillId="0" borderId="8" xfId="0" applyFont="1" applyFill="1" applyBorder="1" applyAlignment="1">
      <alignment horizontal="left" vertical="center" wrapText="1"/>
    </xf>
    <xf numFmtId="9" fontId="32"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tabSelected="1" view="pageBreakPreview" zoomScaleNormal="100" topLeftCell="A7" workbookViewId="0">
      <selection activeCell="D50" sqref="D50"/>
    </sheetView>
  </sheetViews>
  <sheetFormatPr defaultColWidth="9" defaultRowHeight="14.25" outlineLevelCol="7"/>
  <cols>
    <col min="1" max="1" width="9" style="187"/>
    <col min="2" max="2" width="10.0083333333333" style="187" customWidth="1"/>
    <col min="3" max="3" width="8.625" style="187" customWidth="1"/>
    <col min="4" max="4" width="9" style="187"/>
    <col min="5" max="5" width="24.375" style="187" customWidth="1"/>
    <col min="6" max="6" width="15.5" style="187" customWidth="1"/>
    <col min="7" max="7" width="10.375" style="187"/>
    <col min="8" max="8" width="20.875" style="187" customWidth="1"/>
    <col min="9" max="16384" width="9" style="187"/>
  </cols>
  <sheetData>
    <row r="1" s="187" customFormat="1" spans="1:1">
      <c r="A1" s="187" t="s">
        <v>0</v>
      </c>
    </row>
    <row r="2" s="187" customFormat="1" ht="38" customHeight="1" spans="1:8">
      <c r="A2" s="189" t="s">
        <v>1</v>
      </c>
      <c r="B2" s="189"/>
      <c r="C2" s="189"/>
      <c r="D2" s="189"/>
      <c r="E2" s="189"/>
      <c r="F2" s="189"/>
      <c r="G2" s="189"/>
      <c r="H2" s="189"/>
    </row>
    <row r="3" s="187" customFormat="1" ht="15.75" spans="1:8">
      <c r="A3" s="190" t="s">
        <v>2</v>
      </c>
      <c r="B3" s="190"/>
      <c r="C3" s="190"/>
      <c r="D3" s="190"/>
      <c r="E3" s="190"/>
      <c r="F3" s="190"/>
      <c r="G3" s="190"/>
      <c r="H3" s="190"/>
    </row>
    <row r="4" s="187" customFormat="1" ht="15" customHeight="1" spans="1:8">
      <c r="A4" s="191" t="s">
        <v>3</v>
      </c>
      <c r="B4" s="191"/>
      <c r="C4" s="191" t="s">
        <v>4</v>
      </c>
      <c r="D4" s="191"/>
      <c r="E4" s="191"/>
      <c r="F4" s="191"/>
      <c r="G4" s="191"/>
      <c r="H4" s="191"/>
    </row>
    <row r="5" s="187" customFormat="1" ht="20" customHeight="1" spans="1:8">
      <c r="A5" s="18" t="s">
        <v>5</v>
      </c>
      <c r="B5" s="191" t="s">
        <v>6</v>
      </c>
      <c r="C5" s="191"/>
      <c r="D5" s="191" t="s">
        <v>7</v>
      </c>
      <c r="E5" s="191"/>
      <c r="F5" s="192" t="s">
        <v>8</v>
      </c>
      <c r="G5" s="192"/>
      <c r="H5" s="192"/>
    </row>
    <row r="6" s="187" customFormat="1" ht="20" customHeight="1" spans="1:8">
      <c r="A6" s="193"/>
      <c r="B6" s="191"/>
      <c r="C6" s="191"/>
      <c r="D6" s="191"/>
      <c r="E6" s="191"/>
      <c r="F6" s="191" t="s">
        <v>9</v>
      </c>
      <c r="G6" s="191" t="s">
        <v>10</v>
      </c>
      <c r="H6" s="191" t="s">
        <v>11</v>
      </c>
    </row>
    <row r="7" s="188" customFormat="1" ht="18" customHeight="1" spans="1:8">
      <c r="A7" s="194"/>
      <c r="B7" s="195" t="s">
        <v>12</v>
      </c>
      <c r="C7" s="195"/>
      <c r="D7" s="13" t="s">
        <v>13</v>
      </c>
      <c r="E7" s="196"/>
      <c r="F7" s="197">
        <f>90+77.82+54</f>
        <v>221.82</v>
      </c>
      <c r="G7" s="197">
        <f>90+77.82+54</f>
        <v>221.82</v>
      </c>
      <c r="H7" s="195"/>
    </row>
    <row r="8" s="188" customFormat="1" ht="18" customHeight="1" spans="1:8">
      <c r="A8" s="194"/>
      <c r="B8" s="195" t="s">
        <v>14</v>
      </c>
      <c r="C8" s="195"/>
      <c r="D8" s="13" t="s">
        <v>15</v>
      </c>
      <c r="E8" s="196"/>
      <c r="F8" s="197">
        <f>72.45+65+350+12000+1795.31+15+35+200</f>
        <v>14532.76</v>
      </c>
      <c r="G8" s="197">
        <f>72.45+65+350+12000+1795.31+15+35+200</f>
        <v>14532.76</v>
      </c>
      <c r="H8" s="195"/>
    </row>
    <row r="9" s="188" customFormat="1" ht="18" customHeight="1" spans="1:8">
      <c r="A9" s="194"/>
      <c r="B9" s="195" t="s">
        <v>16</v>
      </c>
      <c r="C9" s="195"/>
      <c r="D9" s="13" t="s">
        <v>17</v>
      </c>
      <c r="E9" s="196"/>
      <c r="F9" s="197">
        <f>5000+290+3046+55796+11000</f>
        <v>75132</v>
      </c>
      <c r="G9" s="197">
        <f>5000+290+3046+55796+11000</f>
        <v>75132</v>
      </c>
      <c r="H9" s="195"/>
    </row>
    <row r="10" s="188" customFormat="1" ht="18" customHeight="1" spans="1:8">
      <c r="A10" s="194"/>
      <c r="B10" s="195" t="s">
        <v>18</v>
      </c>
      <c r="C10" s="195"/>
      <c r="D10" s="13" t="s">
        <v>19</v>
      </c>
      <c r="E10" s="196"/>
      <c r="F10" s="197">
        <f>262+30+15.58+8.21</f>
        <v>315.79</v>
      </c>
      <c r="G10" s="197">
        <f>262+30+15.58+8.21</f>
        <v>315.79</v>
      </c>
      <c r="H10" s="195"/>
    </row>
    <row r="11" s="188" customFormat="1" ht="18" customHeight="1" spans="1:8">
      <c r="A11" s="194"/>
      <c r="B11" s="195" t="s">
        <v>20</v>
      </c>
      <c r="C11" s="195"/>
      <c r="D11" s="13" t="s">
        <v>21</v>
      </c>
      <c r="E11" s="196"/>
      <c r="F11" s="197">
        <f>313.64+10+122.8+20</f>
        <v>466.44</v>
      </c>
      <c r="G11" s="197">
        <f>316.64+10+122.8+20</f>
        <v>469.44</v>
      </c>
      <c r="H11" s="194"/>
    </row>
    <row r="12" s="188" customFormat="1" ht="18" customHeight="1" spans="1:8">
      <c r="A12" s="194"/>
      <c r="B12" s="195" t="s">
        <v>22</v>
      </c>
      <c r="C12" s="195"/>
      <c r="D12" s="13" t="s">
        <v>23</v>
      </c>
      <c r="E12" s="196"/>
      <c r="F12" s="197">
        <f>650+2500+40+26.24+1200</f>
        <v>4416.24</v>
      </c>
      <c r="G12" s="197">
        <f>650+2500+40+26.24</f>
        <v>3216.24</v>
      </c>
      <c r="H12" s="194"/>
    </row>
    <row r="13" s="188" customFormat="1" ht="18" customHeight="1" spans="1:8">
      <c r="A13" s="194"/>
      <c r="B13" s="195" t="s">
        <v>24</v>
      </c>
      <c r="C13" s="195"/>
      <c r="D13" s="13" t="s">
        <v>25</v>
      </c>
      <c r="E13" s="196"/>
      <c r="F13" s="197"/>
      <c r="G13" s="197"/>
      <c r="H13" s="194"/>
    </row>
    <row r="14" s="188" customFormat="1" ht="18" customHeight="1" spans="1:8">
      <c r="A14" s="194"/>
      <c r="B14" s="195" t="s">
        <v>26</v>
      </c>
      <c r="C14" s="195"/>
      <c r="D14" s="13" t="s">
        <v>27</v>
      </c>
      <c r="E14" s="196"/>
      <c r="F14" s="197">
        <v>40</v>
      </c>
      <c r="G14" s="197">
        <v>40</v>
      </c>
      <c r="H14" s="194"/>
    </row>
    <row r="15" s="188" customFormat="1" ht="18" customHeight="1" spans="1:8">
      <c r="A15" s="194"/>
      <c r="B15" s="195" t="s">
        <v>28</v>
      </c>
      <c r="C15" s="195"/>
      <c r="D15" s="198" t="s">
        <v>29</v>
      </c>
      <c r="E15" s="199"/>
      <c r="F15" s="197">
        <v>19</v>
      </c>
      <c r="G15" s="197">
        <v>19</v>
      </c>
      <c r="H15" s="194"/>
    </row>
    <row r="16" s="188" customFormat="1" ht="18" customHeight="1" spans="1:8">
      <c r="A16" s="194"/>
      <c r="B16" s="195" t="s">
        <v>30</v>
      </c>
      <c r="C16" s="195"/>
      <c r="D16" s="195"/>
      <c r="E16" s="195"/>
      <c r="F16" s="197">
        <f t="shared" ref="F16:H16" si="0">SUM(F7:F15)</f>
        <v>95144.05</v>
      </c>
      <c r="G16" s="197">
        <f t="shared" si="0"/>
        <v>93947.05</v>
      </c>
      <c r="H16" s="197">
        <f t="shared" si="0"/>
        <v>0</v>
      </c>
    </row>
    <row r="17" s="187" customFormat="1" ht="20" customHeight="1" spans="1:8">
      <c r="A17" s="191" t="s">
        <v>31</v>
      </c>
      <c r="B17" s="192" t="s">
        <v>32</v>
      </c>
      <c r="C17" s="192"/>
      <c r="D17" s="192"/>
      <c r="E17" s="192"/>
      <c r="F17" s="192"/>
      <c r="G17" s="192"/>
      <c r="H17" s="192"/>
    </row>
    <row r="18" s="187" customFormat="1" ht="20" customHeight="1" spans="1:8">
      <c r="A18" s="191"/>
      <c r="B18" s="192" t="s">
        <v>33</v>
      </c>
      <c r="C18" s="192"/>
      <c r="D18" s="192"/>
      <c r="E18" s="192"/>
      <c r="F18" s="192"/>
      <c r="G18" s="192"/>
      <c r="H18" s="192"/>
    </row>
    <row r="19" s="187" customFormat="1" ht="20" customHeight="1" spans="1:8">
      <c r="A19" s="191"/>
      <c r="B19" s="192" t="s">
        <v>34</v>
      </c>
      <c r="C19" s="192"/>
      <c r="D19" s="192"/>
      <c r="E19" s="192"/>
      <c r="F19" s="192"/>
      <c r="G19" s="192"/>
      <c r="H19" s="192"/>
    </row>
    <row r="20" s="187" customFormat="1" ht="20" customHeight="1" spans="1:8">
      <c r="A20" s="191"/>
      <c r="B20" s="192" t="s">
        <v>35</v>
      </c>
      <c r="C20" s="192"/>
      <c r="D20" s="192"/>
      <c r="E20" s="192"/>
      <c r="F20" s="192"/>
      <c r="G20" s="192"/>
      <c r="H20" s="192"/>
    </row>
    <row r="21" s="187" customFormat="1" ht="20" customHeight="1" spans="1:8">
      <c r="A21" s="191"/>
      <c r="B21" s="192" t="s">
        <v>36</v>
      </c>
      <c r="C21" s="192"/>
      <c r="D21" s="192"/>
      <c r="E21" s="192"/>
      <c r="F21" s="192"/>
      <c r="G21" s="192"/>
      <c r="H21" s="192"/>
    </row>
    <row r="22" s="187" customFormat="1" ht="20" customHeight="1" spans="1:8">
      <c r="A22" s="191"/>
      <c r="B22" s="192" t="s">
        <v>37</v>
      </c>
      <c r="C22" s="192"/>
      <c r="D22" s="192"/>
      <c r="E22" s="192"/>
      <c r="F22" s="192"/>
      <c r="G22" s="192"/>
      <c r="H22" s="192"/>
    </row>
    <row r="23" s="187" customFormat="1" ht="20" customHeight="1" spans="1:8">
      <c r="A23" s="191"/>
      <c r="B23" s="192" t="s">
        <v>38</v>
      </c>
      <c r="C23" s="192"/>
      <c r="D23" s="192"/>
      <c r="E23" s="192"/>
      <c r="F23" s="192"/>
      <c r="G23" s="192"/>
      <c r="H23" s="192"/>
    </row>
    <row r="24" s="187" customFormat="1" ht="20" customHeight="1" spans="1:8">
      <c r="A24" s="191"/>
      <c r="B24" s="192" t="s">
        <v>39</v>
      </c>
      <c r="C24" s="192"/>
      <c r="D24" s="192"/>
      <c r="E24" s="192"/>
      <c r="F24" s="192"/>
      <c r="G24" s="192"/>
      <c r="H24" s="192"/>
    </row>
    <row r="25" s="187" customFormat="1" ht="20" customHeight="1" spans="1:8">
      <c r="A25" s="191"/>
      <c r="B25" s="192" t="s">
        <v>40</v>
      </c>
      <c r="C25" s="192"/>
      <c r="D25" s="192"/>
      <c r="E25" s="192"/>
      <c r="F25" s="192"/>
      <c r="G25" s="192"/>
      <c r="H25" s="192"/>
    </row>
    <row r="26" s="187" customFormat="1" ht="20" customHeight="1" spans="1:8">
      <c r="A26" s="191" t="s">
        <v>41</v>
      </c>
      <c r="B26" s="191" t="s">
        <v>42</v>
      </c>
      <c r="C26" s="191" t="s">
        <v>43</v>
      </c>
      <c r="D26" s="191"/>
      <c r="E26" s="191" t="s">
        <v>44</v>
      </c>
      <c r="F26" s="191"/>
      <c r="G26" s="191" t="s">
        <v>45</v>
      </c>
      <c r="H26" s="191"/>
    </row>
    <row r="27" s="187" customFormat="1" ht="20" customHeight="1" spans="1:8">
      <c r="A27" s="191"/>
      <c r="B27" s="191" t="s">
        <v>46</v>
      </c>
      <c r="C27" s="191" t="s">
        <v>47</v>
      </c>
      <c r="D27" s="191"/>
      <c r="E27" s="192" t="s">
        <v>48</v>
      </c>
      <c r="F27" s="192"/>
      <c r="G27" s="18" t="s">
        <v>49</v>
      </c>
      <c r="H27" s="193"/>
    </row>
    <row r="28" s="187" customFormat="1" ht="20" customHeight="1" spans="1:8">
      <c r="A28" s="191"/>
      <c r="B28" s="191"/>
      <c r="C28" s="191"/>
      <c r="D28" s="191"/>
      <c r="E28" s="192" t="s">
        <v>50</v>
      </c>
      <c r="F28" s="192"/>
      <c r="G28" s="193" t="s">
        <v>51</v>
      </c>
      <c r="H28" s="193"/>
    </row>
    <row r="29" s="187" customFormat="1" ht="20" customHeight="1" spans="1:8">
      <c r="A29" s="191"/>
      <c r="B29" s="191"/>
      <c r="C29" s="191" t="s">
        <v>52</v>
      </c>
      <c r="D29" s="191"/>
      <c r="E29" s="192" t="s">
        <v>53</v>
      </c>
      <c r="F29" s="192"/>
      <c r="G29" s="18" t="s">
        <v>54</v>
      </c>
      <c r="H29" s="193"/>
    </row>
    <row r="30" s="187" customFormat="1" ht="20" customHeight="1" spans="1:8">
      <c r="A30" s="191"/>
      <c r="B30" s="191"/>
      <c r="C30" s="191"/>
      <c r="D30" s="191"/>
      <c r="E30" s="192" t="s">
        <v>55</v>
      </c>
      <c r="F30" s="192"/>
      <c r="G30" s="193" t="s">
        <v>56</v>
      </c>
      <c r="H30" s="193"/>
    </row>
    <row r="31" s="187" customFormat="1" ht="20" customHeight="1" spans="1:8">
      <c r="A31" s="191"/>
      <c r="B31" s="191"/>
      <c r="C31" s="191"/>
      <c r="D31" s="191"/>
      <c r="E31" s="192" t="s">
        <v>57</v>
      </c>
      <c r="F31" s="192"/>
      <c r="G31" s="193" t="s">
        <v>58</v>
      </c>
      <c r="H31" s="193"/>
    </row>
    <row r="32" s="187" customFormat="1" ht="20" customHeight="1" spans="1:8">
      <c r="A32" s="191"/>
      <c r="B32" s="191"/>
      <c r="C32" s="191" t="s">
        <v>59</v>
      </c>
      <c r="D32" s="191"/>
      <c r="E32" s="192" t="s">
        <v>60</v>
      </c>
      <c r="F32" s="192"/>
      <c r="G32" s="18" t="s">
        <v>61</v>
      </c>
      <c r="H32" s="193"/>
    </row>
    <row r="33" s="187" customFormat="1" ht="20" customHeight="1" spans="1:8">
      <c r="A33" s="191"/>
      <c r="B33" s="191"/>
      <c r="C33" s="191"/>
      <c r="D33" s="191"/>
      <c r="E33" s="192" t="s">
        <v>62</v>
      </c>
      <c r="F33" s="192"/>
      <c r="G33" s="18" t="s">
        <v>63</v>
      </c>
      <c r="H33" s="193"/>
    </row>
    <row r="34" s="187" customFormat="1" ht="20" customHeight="1" spans="1:8">
      <c r="A34" s="191"/>
      <c r="B34" s="191"/>
      <c r="C34" s="191" t="s">
        <v>64</v>
      </c>
      <c r="D34" s="191"/>
      <c r="E34" s="192" t="s">
        <v>65</v>
      </c>
      <c r="F34" s="192"/>
      <c r="G34" s="18" t="s">
        <v>66</v>
      </c>
      <c r="H34" s="193"/>
    </row>
    <row r="35" s="187" customFormat="1" ht="20" customHeight="1" spans="1:8">
      <c r="A35" s="191"/>
      <c r="B35" s="191"/>
      <c r="C35" s="191"/>
      <c r="D35" s="191"/>
      <c r="E35" s="192" t="s">
        <v>67</v>
      </c>
      <c r="F35" s="192"/>
      <c r="G35" s="200" t="s">
        <v>68</v>
      </c>
      <c r="H35" s="200"/>
    </row>
    <row r="36" s="187" customFormat="1" ht="20" customHeight="1" spans="1:8">
      <c r="A36" s="191"/>
      <c r="B36" s="191" t="s">
        <v>69</v>
      </c>
      <c r="C36" s="191" t="s">
        <v>70</v>
      </c>
      <c r="D36" s="191"/>
      <c r="E36" s="192" t="s">
        <v>71</v>
      </c>
      <c r="F36" s="192"/>
      <c r="G36" s="18" t="s">
        <v>72</v>
      </c>
      <c r="H36" s="193"/>
    </row>
    <row r="37" s="187" customFormat="1" ht="20" customHeight="1" spans="1:8">
      <c r="A37" s="191"/>
      <c r="B37" s="191"/>
      <c r="C37" s="191"/>
      <c r="D37" s="191"/>
      <c r="E37" s="192" t="s">
        <v>73</v>
      </c>
      <c r="F37" s="192"/>
      <c r="G37" s="18" t="s">
        <v>74</v>
      </c>
      <c r="H37" s="193"/>
    </row>
    <row r="38" s="187" customFormat="1" ht="20" customHeight="1" spans="1:8">
      <c r="A38" s="191"/>
      <c r="B38" s="191"/>
      <c r="C38" s="191" t="s">
        <v>75</v>
      </c>
      <c r="D38" s="191"/>
      <c r="E38" s="192" t="s">
        <v>76</v>
      </c>
      <c r="F38" s="192"/>
      <c r="G38" s="18" t="s">
        <v>77</v>
      </c>
      <c r="H38" s="193"/>
    </row>
    <row r="39" s="187" customFormat="1" ht="20" customHeight="1" spans="1:8">
      <c r="A39" s="191"/>
      <c r="B39" s="191"/>
      <c r="C39" s="191"/>
      <c r="D39" s="191"/>
      <c r="E39" s="192" t="s">
        <v>78</v>
      </c>
      <c r="F39" s="192"/>
      <c r="G39" s="18" t="s">
        <v>79</v>
      </c>
      <c r="H39" s="193"/>
    </row>
    <row r="40" s="187" customFormat="1" ht="20" customHeight="1" spans="1:8">
      <c r="A40" s="191"/>
      <c r="B40" s="191"/>
      <c r="C40" s="191" t="s">
        <v>80</v>
      </c>
      <c r="D40" s="191"/>
      <c r="E40" s="192" t="s">
        <v>81</v>
      </c>
      <c r="F40" s="192"/>
      <c r="G40" s="18" t="s">
        <v>82</v>
      </c>
      <c r="H40" s="193"/>
    </row>
    <row r="41" s="187" customFormat="1" ht="20" customHeight="1" spans="1:8">
      <c r="A41" s="191"/>
      <c r="B41" s="191"/>
      <c r="C41" s="191"/>
      <c r="D41" s="191"/>
      <c r="E41" s="192" t="s">
        <v>83</v>
      </c>
      <c r="F41" s="192"/>
      <c r="G41" s="18" t="s">
        <v>84</v>
      </c>
      <c r="H41" s="193"/>
    </row>
    <row r="42" s="187" customFormat="1" ht="20" customHeight="1" spans="1:8">
      <c r="A42" s="191"/>
      <c r="B42" s="191"/>
      <c r="C42" s="191" t="s">
        <v>85</v>
      </c>
      <c r="D42" s="191"/>
      <c r="E42" s="192" t="s">
        <v>86</v>
      </c>
      <c r="F42" s="192"/>
      <c r="G42" s="18" t="s">
        <v>87</v>
      </c>
      <c r="H42" s="193"/>
    </row>
    <row r="43" s="187" customFormat="1" ht="20" customHeight="1" spans="1:8">
      <c r="A43" s="191"/>
      <c r="B43" s="191"/>
      <c r="C43" s="191"/>
      <c r="D43" s="191"/>
      <c r="E43" s="192" t="s">
        <v>88</v>
      </c>
      <c r="F43" s="192"/>
      <c r="G43" s="18" t="s">
        <v>87</v>
      </c>
      <c r="H43" s="193"/>
    </row>
    <row r="44" s="187" customFormat="1" ht="38" customHeight="1" spans="1:8">
      <c r="A44" s="191"/>
      <c r="B44" s="191" t="s">
        <v>89</v>
      </c>
      <c r="C44" s="191" t="s">
        <v>90</v>
      </c>
      <c r="D44" s="191"/>
      <c r="E44" s="192" t="s">
        <v>91</v>
      </c>
      <c r="F44" s="192"/>
      <c r="G44" s="193" t="s">
        <v>56</v>
      </c>
      <c r="H44" s="193"/>
    </row>
  </sheetData>
  <mergeCells count="88">
    <mergeCell ref="A2:H2"/>
    <mergeCell ref="A3:H3"/>
    <mergeCell ref="A4:B4"/>
    <mergeCell ref="C4:H4"/>
    <mergeCell ref="F5:H5"/>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E16"/>
    <mergeCell ref="B17:H17"/>
    <mergeCell ref="B18:H18"/>
    <mergeCell ref="B19:H19"/>
    <mergeCell ref="B20:H20"/>
    <mergeCell ref="B21:H21"/>
    <mergeCell ref="B22:H22"/>
    <mergeCell ref="B23:H23"/>
    <mergeCell ref="B24:H24"/>
    <mergeCell ref="B25:H25"/>
    <mergeCell ref="C26:D26"/>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C44:D44"/>
    <mergeCell ref="E44:F44"/>
    <mergeCell ref="G44:H44"/>
    <mergeCell ref="A5:A16"/>
    <mergeCell ref="A17:A25"/>
    <mergeCell ref="A26:A44"/>
    <mergeCell ref="B27:B35"/>
    <mergeCell ref="B36:B43"/>
    <mergeCell ref="B5:C6"/>
    <mergeCell ref="D5:E6"/>
    <mergeCell ref="C27:D28"/>
    <mergeCell ref="C29:D31"/>
    <mergeCell ref="C32:D33"/>
    <mergeCell ref="C34:D35"/>
    <mergeCell ref="C36:D37"/>
    <mergeCell ref="C38:D39"/>
    <mergeCell ref="C40:D41"/>
    <mergeCell ref="C42:D43"/>
  </mergeCells>
  <pageMargins left="0.75" right="0.75" top="1" bottom="1" header="0.5" footer="0.5"/>
  <pageSetup paperSize="9" scale="75"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38"/>
  <sheetViews>
    <sheetView view="pageBreakPreview" zoomScaleNormal="100" topLeftCell="A11" workbookViewId="0">
      <selection activeCell="H8" sqref="H8:I8"/>
    </sheetView>
  </sheetViews>
  <sheetFormatPr defaultColWidth="9" defaultRowHeight="18.75" customHeight="1"/>
  <cols>
    <col min="1" max="1" width="8" style="34" customWidth="1"/>
    <col min="2" max="2" width="14.1666666666667" style="34" customWidth="1"/>
    <col min="3" max="3" width="14.5" style="34" customWidth="1"/>
    <col min="4" max="4" width="25" style="34" customWidth="1"/>
    <col min="5" max="5" width="20.6666666666667" style="34" customWidth="1"/>
    <col min="6" max="6" width="15.6666666666667" style="34" customWidth="1"/>
    <col min="7" max="7" width="16.3333333333333" style="34" customWidth="1"/>
    <col min="8" max="8" width="9" style="34"/>
    <col min="9" max="9" width="23.1666666666667" style="34" customWidth="1"/>
    <col min="10" max="40" width="9" style="34"/>
  </cols>
  <sheetData>
    <row r="1" s="34" customFormat="1" customHeight="1" spans="1:9">
      <c r="A1" s="147" t="s">
        <v>92</v>
      </c>
      <c r="B1" s="147"/>
      <c r="C1" s="147"/>
      <c r="D1" s="147"/>
      <c r="E1" s="147"/>
      <c r="F1" s="147"/>
      <c r="G1" s="147"/>
      <c r="H1" s="147"/>
      <c r="I1" s="147"/>
    </row>
    <row r="2" s="34" customFormat="1" customHeight="1" spans="1:9">
      <c r="A2" s="148" t="s">
        <v>192</v>
      </c>
      <c r="B2" s="148"/>
      <c r="C2" s="148"/>
      <c r="D2" s="148"/>
      <c r="E2" s="148"/>
      <c r="F2" s="148"/>
      <c r="G2" s="148"/>
      <c r="H2" s="148"/>
      <c r="I2" s="148"/>
    </row>
    <row r="3" s="34" customFormat="1" ht="20" customHeight="1" spans="1:9">
      <c r="A3" s="132" t="s">
        <v>94</v>
      </c>
      <c r="B3" s="132"/>
      <c r="C3" s="132"/>
      <c r="D3" s="71" t="s">
        <v>272</v>
      </c>
      <c r="E3" s="71"/>
      <c r="F3" s="71"/>
      <c r="G3" s="71"/>
      <c r="H3" s="71"/>
      <c r="I3" s="71"/>
    </row>
    <row r="4" s="34" customFormat="1" ht="20" customHeight="1" spans="1:9">
      <c r="A4" s="132" t="s">
        <v>96</v>
      </c>
      <c r="B4" s="132"/>
      <c r="C4" s="132"/>
      <c r="D4" s="71" t="s">
        <v>4</v>
      </c>
      <c r="E4" s="71"/>
      <c r="F4" s="71" t="s">
        <v>97</v>
      </c>
      <c r="G4" s="71"/>
      <c r="H4" s="71" t="s">
        <v>273</v>
      </c>
      <c r="I4" s="71"/>
    </row>
    <row r="5" s="34" customFormat="1" ht="20" customHeight="1" spans="1:9">
      <c r="A5" s="132" t="s">
        <v>98</v>
      </c>
      <c r="B5" s="132"/>
      <c r="C5" s="132"/>
      <c r="D5" s="71" t="s">
        <v>99</v>
      </c>
      <c r="E5" s="71"/>
      <c r="F5" s="71" t="s">
        <v>100</v>
      </c>
      <c r="G5" s="71"/>
      <c r="H5" s="71" t="s">
        <v>240</v>
      </c>
      <c r="I5" s="71"/>
    </row>
    <row r="6" s="34" customFormat="1" ht="20" customHeight="1" spans="1:9">
      <c r="A6" s="132" t="s">
        <v>102</v>
      </c>
      <c r="B6" s="132"/>
      <c r="C6" s="132"/>
      <c r="D6" s="71" t="s">
        <v>103</v>
      </c>
      <c r="E6" s="71">
        <f>H6*3</f>
        <v>120</v>
      </c>
      <c r="F6" s="71" t="s">
        <v>104</v>
      </c>
      <c r="G6" s="71"/>
      <c r="H6" s="71">
        <v>40</v>
      </c>
      <c r="I6" s="71"/>
    </row>
    <row r="7" s="34" customFormat="1" ht="20" customHeight="1" spans="1:9">
      <c r="A7" s="132"/>
      <c r="B7" s="132"/>
      <c r="C7" s="132"/>
      <c r="D7" s="71" t="s">
        <v>105</v>
      </c>
      <c r="E7" s="71">
        <f>H7*3</f>
        <v>120</v>
      </c>
      <c r="F7" s="71" t="s">
        <v>105</v>
      </c>
      <c r="G7" s="71"/>
      <c r="H7" s="71">
        <v>40</v>
      </c>
      <c r="I7" s="71"/>
    </row>
    <row r="8" s="34" customFormat="1" ht="20" customHeight="1" spans="1:9">
      <c r="A8" s="132"/>
      <c r="B8" s="132"/>
      <c r="C8" s="132"/>
      <c r="D8" s="71" t="s">
        <v>11</v>
      </c>
      <c r="E8" s="71"/>
      <c r="F8" s="71" t="s">
        <v>11</v>
      </c>
      <c r="G8" s="71"/>
      <c r="H8" s="71"/>
      <c r="I8" s="71"/>
    </row>
    <row r="9" s="146" customFormat="1" ht="18" customHeight="1" spans="1:9">
      <c r="A9" s="126" t="s">
        <v>149</v>
      </c>
      <c r="B9" s="149" t="s">
        <v>274</v>
      </c>
      <c r="C9" s="149"/>
      <c r="D9" s="149"/>
      <c r="E9" s="149"/>
      <c r="F9" s="149" t="s">
        <v>108</v>
      </c>
      <c r="G9" s="149"/>
      <c r="H9" s="149"/>
      <c r="I9" s="149"/>
    </row>
    <row r="10" s="146" customFormat="1" ht="18" customHeight="1" spans="1:9">
      <c r="A10" s="126"/>
      <c r="B10" s="149" t="s">
        <v>275</v>
      </c>
      <c r="C10" s="149"/>
      <c r="D10" s="149"/>
      <c r="E10" s="149"/>
      <c r="F10" s="149" t="s">
        <v>275</v>
      </c>
      <c r="G10" s="149"/>
      <c r="H10" s="149"/>
      <c r="I10" s="149"/>
    </row>
    <row r="11" s="146" customFormat="1" ht="18" customHeight="1" spans="1:9">
      <c r="A11" s="126"/>
      <c r="B11" s="149" t="s">
        <v>276</v>
      </c>
      <c r="C11" s="149"/>
      <c r="D11" s="149"/>
      <c r="E11" s="149"/>
      <c r="F11" s="149" t="s">
        <v>276</v>
      </c>
      <c r="G11" s="149"/>
      <c r="H11" s="149"/>
      <c r="I11" s="149"/>
    </row>
    <row r="12" s="146" customFormat="1" ht="18" customHeight="1" spans="1:9">
      <c r="A12" s="126"/>
      <c r="B12" s="149" t="s">
        <v>277</v>
      </c>
      <c r="C12" s="149"/>
      <c r="D12" s="149"/>
      <c r="E12" s="149"/>
      <c r="F12" s="149" t="s">
        <v>277</v>
      </c>
      <c r="G12" s="149"/>
      <c r="H12" s="149"/>
      <c r="I12" s="149"/>
    </row>
    <row r="13" s="34" customFormat="1" ht="15" customHeight="1" spans="1:9">
      <c r="A13" s="41" t="s">
        <v>153</v>
      </c>
      <c r="B13" s="42" t="s">
        <v>42</v>
      </c>
      <c r="C13" s="42" t="s">
        <v>43</v>
      </c>
      <c r="D13" s="42" t="s">
        <v>44</v>
      </c>
      <c r="E13" s="42" t="s">
        <v>45</v>
      </c>
      <c r="F13" s="42" t="s">
        <v>43</v>
      </c>
      <c r="G13" s="42" t="s">
        <v>44</v>
      </c>
      <c r="H13" s="42"/>
      <c r="I13" s="42" t="s">
        <v>45</v>
      </c>
    </row>
    <row r="14" s="81" customFormat="1" ht="15" customHeight="1" spans="1:9">
      <c r="A14" s="84"/>
      <c r="B14" s="99" t="s">
        <v>46</v>
      </c>
      <c r="C14" s="98" t="s">
        <v>47</v>
      </c>
      <c r="D14" s="150" t="s">
        <v>278</v>
      </c>
      <c r="E14" s="151" t="s">
        <v>279</v>
      </c>
      <c r="F14" s="98" t="s">
        <v>47</v>
      </c>
      <c r="G14" s="152" t="s">
        <v>278</v>
      </c>
      <c r="H14" s="152"/>
      <c r="I14" s="151" t="s">
        <v>279</v>
      </c>
    </row>
    <row r="15" s="81" customFormat="1" ht="15" customHeight="1" spans="1:9">
      <c r="A15" s="84"/>
      <c r="B15" s="99"/>
      <c r="C15" s="98"/>
      <c r="D15" s="150" t="s">
        <v>280</v>
      </c>
      <c r="E15" s="153" t="s">
        <v>281</v>
      </c>
      <c r="F15" s="98"/>
      <c r="G15" s="105" t="s">
        <v>280</v>
      </c>
      <c r="H15" s="105"/>
      <c r="I15" s="153" t="s">
        <v>281</v>
      </c>
    </row>
    <row r="16" s="81" customFormat="1" ht="15" customHeight="1" spans="1:9">
      <c r="A16" s="84"/>
      <c r="B16" s="99"/>
      <c r="C16" s="98"/>
      <c r="D16" s="150" t="s">
        <v>282</v>
      </c>
      <c r="E16" s="153" t="s">
        <v>283</v>
      </c>
      <c r="F16" s="98"/>
      <c r="G16" s="105" t="s">
        <v>282</v>
      </c>
      <c r="H16" s="105"/>
      <c r="I16" s="153" t="s">
        <v>283</v>
      </c>
    </row>
    <row r="17" s="81" customFormat="1" ht="15" customHeight="1" spans="1:9">
      <c r="A17" s="84"/>
      <c r="B17" s="99"/>
      <c r="C17" s="98"/>
      <c r="D17" s="150" t="s">
        <v>284</v>
      </c>
      <c r="E17" s="153" t="s">
        <v>285</v>
      </c>
      <c r="F17" s="98"/>
      <c r="G17" s="105" t="s">
        <v>284</v>
      </c>
      <c r="H17" s="105"/>
      <c r="I17" s="153" t="s">
        <v>285</v>
      </c>
    </row>
    <row r="18" s="81" customFormat="1" ht="15" customHeight="1" spans="1:9">
      <c r="A18" s="84"/>
      <c r="B18" s="99"/>
      <c r="C18" s="98"/>
      <c r="D18" s="150" t="s">
        <v>286</v>
      </c>
      <c r="E18" s="153" t="s">
        <v>287</v>
      </c>
      <c r="F18" s="98"/>
      <c r="G18" s="105" t="s">
        <v>286</v>
      </c>
      <c r="H18" s="105"/>
      <c r="I18" s="153" t="s">
        <v>287</v>
      </c>
    </row>
    <row r="19" s="81" customFormat="1" ht="15" customHeight="1" spans="1:9">
      <c r="A19" s="84"/>
      <c r="B19" s="99"/>
      <c r="C19" s="98"/>
      <c r="D19" s="150" t="s">
        <v>288</v>
      </c>
      <c r="E19" s="153" t="s">
        <v>289</v>
      </c>
      <c r="F19" s="98"/>
      <c r="G19" s="105" t="s">
        <v>288</v>
      </c>
      <c r="H19" s="105"/>
      <c r="I19" s="153" t="s">
        <v>289</v>
      </c>
    </row>
    <row r="20" s="81" customFormat="1" ht="15" customHeight="1" spans="1:9">
      <c r="A20" s="84"/>
      <c r="B20" s="99"/>
      <c r="C20" s="98" t="s">
        <v>52</v>
      </c>
      <c r="D20" s="154" t="s">
        <v>290</v>
      </c>
      <c r="E20" s="155">
        <v>1</v>
      </c>
      <c r="F20" s="98" t="s">
        <v>52</v>
      </c>
      <c r="G20" s="156" t="s">
        <v>290</v>
      </c>
      <c r="H20" s="49"/>
      <c r="I20" s="155">
        <v>1</v>
      </c>
    </row>
    <row r="21" s="81" customFormat="1" ht="15" customHeight="1" spans="1:9">
      <c r="A21" s="84"/>
      <c r="B21" s="99"/>
      <c r="C21" s="98"/>
      <c r="D21" s="154" t="s">
        <v>291</v>
      </c>
      <c r="E21" s="155">
        <v>1</v>
      </c>
      <c r="F21" s="98"/>
      <c r="G21" s="156" t="s">
        <v>291</v>
      </c>
      <c r="H21" s="49"/>
      <c r="I21" s="155">
        <v>1</v>
      </c>
    </row>
    <row r="22" s="81" customFormat="1" ht="15" customHeight="1" spans="1:9">
      <c r="A22" s="84"/>
      <c r="B22" s="99"/>
      <c r="C22" s="98"/>
      <c r="D22" s="154" t="s">
        <v>292</v>
      </c>
      <c r="E22" s="155">
        <v>1</v>
      </c>
      <c r="F22" s="98"/>
      <c r="G22" s="156" t="s">
        <v>292</v>
      </c>
      <c r="H22" s="49"/>
      <c r="I22" s="155">
        <v>1</v>
      </c>
    </row>
    <row r="23" s="81" customFormat="1" ht="15" customHeight="1" spans="1:9">
      <c r="A23" s="84"/>
      <c r="B23" s="99"/>
      <c r="C23" s="98"/>
      <c r="D23" s="154" t="s">
        <v>293</v>
      </c>
      <c r="E23" s="155">
        <v>1</v>
      </c>
      <c r="F23" s="98"/>
      <c r="G23" s="156" t="s">
        <v>293</v>
      </c>
      <c r="H23" s="49" t="s">
        <v>293</v>
      </c>
      <c r="I23" s="155">
        <v>1</v>
      </c>
    </row>
    <row r="24" s="81" customFormat="1" ht="15" customHeight="1" spans="1:9">
      <c r="A24" s="84"/>
      <c r="B24" s="99"/>
      <c r="C24" s="98"/>
      <c r="D24" s="154" t="s">
        <v>294</v>
      </c>
      <c r="E24" s="155">
        <v>1</v>
      </c>
      <c r="F24" s="98"/>
      <c r="G24" s="156" t="s">
        <v>294</v>
      </c>
      <c r="H24" s="49" t="s">
        <v>294</v>
      </c>
      <c r="I24" s="155">
        <v>1</v>
      </c>
    </row>
    <row r="25" s="81" customFormat="1" ht="15" customHeight="1" spans="1:9">
      <c r="A25" s="84"/>
      <c r="B25" s="99"/>
      <c r="C25" s="98"/>
      <c r="D25" s="154" t="s">
        <v>295</v>
      </c>
      <c r="E25" s="155">
        <v>1</v>
      </c>
      <c r="F25" s="98"/>
      <c r="G25" s="156" t="s">
        <v>295</v>
      </c>
      <c r="H25" s="49" t="s">
        <v>295</v>
      </c>
      <c r="I25" s="155">
        <v>1</v>
      </c>
    </row>
    <row r="26" s="81" customFormat="1" ht="15" customHeight="1" spans="1:9">
      <c r="A26" s="84"/>
      <c r="B26" s="99"/>
      <c r="C26" s="98" t="s">
        <v>59</v>
      </c>
      <c r="D26" s="150" t="s">
        <v>296</v>
      </c>
      <c r="E26" s="99" t="s">
        <v>63</v>
      </c>
      <c r="F26" s="98" t="s">
        <v>59</v>
      </c>
      <c r="G26" s="99" t="s">
        <v>296</v>
      </c>
      <c r="H26" s="99"/>
      <c r="I26" s="99" t="s">
        <v>63</v>
      </c>
    </row>
    <row r="27" s="81" customFormat="1" ht="15" customHeight="1" spans="1:9">
      <c r="A27" s="84"/>
      <c r="B27" s="99"/>
      <c r="C27" s="98"/>
      <c r="D27" s="150" t="s">
        <v>297</v>
      </c>
      <c r="E27" s="99" t="s">
        <v>63</v>
      </c>
      <c r="F27" s="98"/>
      <c r="G27" s="99" t="s">
        <v>297</v>
      </c>
      <c r="H27" s="99"/>
      <c r="I27" s="99" t="s">
        <v>63</v>
      </c>
    </row>
    <row r="28" s="81" customFormat="1" ht="15" customHeight="1" spans="1:9">
      <c r="A28" s="84"/>
      <c r="B28" s="99"/>
      <c r="C28" s="98"/>
      <c r="D28" s="150" t="s">
        <v>298</v>
      </c>
      <c r="E28" s="99" t="s">
        <v>63</v>
      </c>
      <c r="F28" s="98"/>
      <c r="G28" s="99" t="s">
        <v>298</v>
      </c>
      <c r="H28" s="99"/>
      <c r="I28" s="99" t="s">
        <v>63</v>
      </c>
    </row>
    <row r="29" s="81" customFormat="1" ht="15" customHeight="1" spans="1:9">
      <c r="A29" s="84"/>
      <c r="B29" s="99"/>
      <c r="C29" s="98"/>
      <c r="D29" s="150" t="s">
        <v>299</v>
      </c>
      <c r="E29" s="99" t="s">
        <v>63</v>
      </c>
      <c r="F29" s="98"/>
      <c r="G29" s="99" t="s">
        <v>299</v>
      </c>
      <c r="H29" s="99"/>
      <c r="I29" s="99" t="s">
        <v>63</v>
      </c>
    </row>
    <row r="30" s="81" customFormat="1" ht="15" customHeight="1" spans="1:9">
      <c r="A30" s="84"/>
      <c r="B30" s="99"/>
      <c r="C30" s="98"/>
      <c r="D30" s="150" t="s">
        <v>300</v>
      </c>
      <c r="E30" s="99" t="s">
        <v>63</v>
      </c>
      <c r="F30" s="98"/>
      <c r="G30" s="99" t="s">
        <v>300</v>
      </c>
      <c r="H30" s="99"/>
      <c r="I30" s="99" t="s">
        <v>63</v>
      </c>
    </row>
    <row r="31" s="81" customFormat="1" ht="15" customHeight="1" spans="1:9">
      <c r="A31" s="84"/>
      <c r="B31" s="99"/>
      <c r="C31" s="98"/>
      <c r="D31" s="150" t="s">
        <v>301</v>
      </c>
      <c r="E31" s="99" t="s">
        <v>63</v>
      </c>
      <c r="F31" s="98"/>
      <c r="G31" s="99" t="s">
        <v>301</v>
      </c>
      <c r="H31" s="99"/>
      <c r="I31" s="99" t="s">
        <v>63</v>
      </c>
    </row>
    <row r="32" s="81" customFormat="1" ht="15" customHeight="1" spans="1:9">
      <c r="A32" s="84"/>
      <c r="B32" s="99"/>
      <c r="C32" s="98" t="s">
        <v>64</v>
      </c>
      <c r="D32" s="150" t="s">
        <v>116</v>
      </c>
      <c r="E32" s="99" t="s">
        <v>58</v>
      </c>
      <c r="F32" s="98" t="s">
        <v>64</v>
      </c>
      <c r="G32" s="99" t="s">
        <v>116</v>
      </c>
      <c r="H32" s="99"/>
      <c r="I32" s="99" t="s">
        <v>58</v>
      </c>
    </row>
    <row r="33" s="81" customFormat="1" ht="15" customHeight="1" spans="1:9">
      <c r="A33" s="84"/>
      <c r="B33" s="99" t="s">
        <v>69</v>
      </c>
      <c r="C33" s="98" t="s">
        <v>122</v>
      </c>
      <c r="D33" s="150" t="s">
        <v>302</v>
      </c>
      <c r="E33" s="105" t="s">
        <v>61</v>
      </c>
      <c r="F33" s="98" t="s">
        <v>122</v>
      </c>
      <c r="G33" s="99" t="s">
        <v>302</v>
      </c>
      <c r="H33" s="99"/>
      <c r="I33" s="105" t="s">
        <v>61</v>
      </c>
    </row>
    <row r="34" s="81" customFormat="1" ht="15" customHeight="1" spans="1:9">
      <c r="A34" s="84"/>
      <c r="B34" s="99"/>
      <c r="C34" s="98"/>
      <c r="D34" s="150" t="s">
        <v>303</v>
      </c>
      <c r="E34" s="157" t="s">
        <v>187</v>
      </c>
      <c r="F34" s="98"/>
      <c r="G34" s="99" t="s">
        <v>303</v>
      </c>
      <c r="H34" s="99"/>
      <c r="I34" s="157" t="s">
        <v>187</v>
      </c>
    </row>
    <row r="35" s="81" customFormat="1" ht="15" customHeight="1" spans="1:9">
      <c r="A35" s="84"/>
      <c r="B35" s="99"/>
      <c r="C35" s="98"/>
      <c r="D35" s="150" t="s">
        <v>304</v>
      </c>
      <c r="E35" s="105" t="s">
        <v>165</v>
      </c>
      <c r="F35" s="98"/>
      <c r="G35" s="99" t="s">
        <v>304</v>
      </c>
      <c r="H35" s="99"/>
      <c r="I35" s="105" t="s">
        <v>165</v>
      </c>
    </row>
    <row r="36" s="81" customFormat="1" ht="15" customHeight="1" spans="1:9">
      <c r="A36" s="84"/>
      <c r="B36" s="99"/>
      <c r="C36" s="98" t="s">
        <v>127</v>
      </c>
      <c r="D36" s="150" t="s">
        <v>305</v>
      </c>
      <c r="E36" s="105" t="s">
        <v>84</v>
      </c>
      <c r="F36" s="98" t="s">
        <v>127</v>
      </c>
      <c r="G36" s="99" t="s">
        <v>305</v>
      </c>
      <c r="H36" s="99"/>
      <c r="I36" s="105" t="s">
        <v>84</v>
      </c>
    </row>
    <row r="37" s="81" customFormat="1" ht="15" customHeight="1" spans="1:9">
      <c r="A37" s="84"/>
      <c r="B37" s="105" t="s">
        <v>306</v>
      </c>
      <c r="C37" s="98" t="s">
        <v>130</v>
      </c>
      <c r="D37" s="150" t="s">
        <v>307</v>
      </c>
      <c r="E37" s="157" t="s">
        <v>56</v>
      </c>
      <c r="F37" s="98" t="s">
        <v>130</v>
      </c>
      <c r="G37" s="99" t="s">
        <v>307</v>
      </c>
      <c r="H37" s="99"/>
      <c r="I37" s="157" t="s">
        <v>56</v>
      </c>
    </row>
    <row r="38" s="81" customFormat="1" ht="15" customHeight="1" spans="1:9">
      <c r="A38" s="84"/>
      <c r="B38" s="105"/>
      <c r="C38" s="98"/>
      <c r="D38" s="150" t="s">
        <v>308</v>
      </c>
      <c r="E38" s="157" t="s">
        <v>56</v>
      </c>
      <c r="F38" s="98"/>
      <c r="G38" s="99" t="s">
        <v>308</v>
      </c>
      <c r="H38" s="99"/>
      <c r="I38" s="157" t="s">
        <v>56</v>
      </c>
    </row>
  </sheetData>
  <mergeCells count="68">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A9:A12"/>
    <mergeCell ref="A13:A38"/>
    <mergeCell ref="B14:B32"/>
    <mergeCell ref="B33:B36"/>
    <mergeCell ref="B37:B38"/>
    <mergeCell ref="C14:C19"/>
    <mergeCell ref="C20:C25"/>
    <mergeCell ref="C26:C31"/>
    <mergeCell ref="C33:C35"/>
    <mergeCell ref="C37:C38"/>
    <mergeCell ref="F14:F19"/>
    <mergeCell ref="F20:F25"/>
    <mergeCell ref="F26:F31"/>
    <mergeCell ref="F33:F35"/>
    <mergeCell ref="F37:F38"/>
    <mergeCell ref="A6:C8"/>
  </mergeCells>
  <pageMargins left="0.7" right="0.7" top="0.75" bottom="0.75" header="0.3" footer="0.3"/>
  <pageSetup paperSize="9" scale="76"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0"/>
  <sheetViews>
    <sheetView view="pageBreakPreview" zoomScaleNormal="100" topLeftCell="A10" workbookViewId="0">
      <selection activeCell="I9" sqref="I9"/>
    </sheetView>
  </sheetViews>
  <sheetFormatPr defaultColWidth="9" defaultRowHeight="18.75" customHeight="1" outlineLevelCol="7"/>
  <cols>
    <col min="1" max="1" width="8" style="34" customWidth="1"/>
    <col min="2" max="2" width="14.1666666666667" style="59" customWidth="1"/>
    <col min="3" max="3" width="16.6666666666667" style="59" customWidth="1"/>
    <col min="4" max="4" width="39.3333333333333" style="34" customWidth="1"/>
    <col min="5" max="5" width="16.8333333333333" style="59" customWidth="1"/>
    <col min="6" max="6" width="16.5" style="59" customWidth="1"/>
    <col min="7" max="7" width="39.3333333333333" style="34" customWidth="1"/>
    <col min="8" max="8" width="16.8333333333333" style="59" customWidth="1"/>
    <col min="9" max="40" width="9" style="34"/>
  </cols>
  <sheetData>
    <row r="1" s="34" customFormat="1" ht="43" customHeight="1" spans="1:8">
      <c r="A1" s="144" t="s">
        <v>92</v>
      </c>
      <c r="B1" s="144"/>
      <c r="C1" s="144"/>
      <c r="D1" s="144"/>
      <c r="E1" s="144"/>
      <c r="F1" s="144"/>
      <c r="G1" s="144"/>
      <c r="H1" s="144"/>
    </row>
    <row r="2" s="34" customFormat="1" customHeight="1" spans="1:8">
      <c r="A2" s="59" t="s">
        <v>144</v>
      </c>
      <c r="B2" s="59"/>
      <c r="C2" s="59"/>
      <c r="D2" s="59"/>
      <c r="E2" s="59"/>
      <c r="F2" s="59"/>
      <c r="G2" s="59"/>
      <c r="H2" s="59"/>
    </row>
    <row r="3" s="34" customFormat="1" customHeight="1" spans="1:8">
      <c r="A3" s="41" t="s">
        <v>94</v>
      </c>
      <c r="B3" s="41"/>
      <c r="C3" s="41"/>
      <c r="D3" s="42" t="s">
        <v>309</v>
      </c>
      <c r="E3" s="41"/>
      <c r="F3" s="41"/>
      <c r="G3" s="42"/>
      <c r="H3" s="41"/>
    </row>
    <row r="4" s="34" customFormat="1" customHeight="1" spans="1:8">
      <c r="A4" s="41" t="s">
        <v>96</v>
      </c>
      <c r="B4" s="41"/>
      <c r="C4" s="41"/>
      <c r="D4" s="42" t="s">
        <v>4</v>
      </c>
      <c r="E4" s="41"/>
      <c r="F4" s="41" t="s">
        <v>97</v>
      </c>
      <c r="G4" s="42"/>
      <c r="H4" s="41"/>
    </row>
    <row r="5" s="34" customFormat="1" customHeight="1" spans="1:8">
      <c r="A5" s="41" t="s">
        <v>98</v>
      </c>
      <c r="B5" s="41"/>
      <c r="C5" s="41"/>
      <c r="D5" s="42" t="s">
        <v>148</v>
      </c>
      <c r="E5" s="41"/>
      <c r="F5" s="41" t="s">
        <v>100</v>
      </c>
      <c r="G5" s="42"/>
      <c r="H5" s="41" t="s">
        <v>101</v>
      </c>
    </row>
    <row r="6" s="34" customFormat="1" customHeight="1" spans="1:8">
      <c r="A6" s="41" t="s">
        <v>102</v>
      </c>
      <c r="B6" s="41"/>
      <c r="C6" s="41"/>
      <c r="D6" s="42" t="s">
        <v>103</v>
      </c>
      <c r="E6" s="41">
        <v>180</v>
      </c>
      <c r="F6" s="41" t="s">
        <v>104</v>
      </c>
      <c r="G6" s="42"/>
      <c r="H6" s="41">
        <v>90</v>
      </c>
    </row>
    <row r="7" s="34" customFormat="1" customHeight="1" spans="1:8">
      <c r="A7" s="41"/>
      <c r="B7" s="41"/>
      <c r="C7" s="41"/>
      <c r="D7" s="42" t="s">
        <v>218</v>
      </c>
      <c r="E7" s="41">
        <v>180</v>
      </c>
      <c r="F7" s="41" t="s">
        <v>218</v>
      </c>
      <c r="G7" s="42"/>
      <c r="H7" s="41">
        <v>90</v>
      </c>
    </row>
    <row r="8" s="34" customFormat="1" customHeight="1" spans="1:8">
      <c r="A8" s="41"/>
      <c r="B8" s="41"/>
      <c r="C8" s="41"/>
      <c r="D8" s="42" t="s">
        <v>219</v>
      </c>
      <c r="E8" s="41"/>
      <c r="F8" s="41" t="s">
        <v>219</v>
      </c>
      <c r="G8" s="42"/>
      <c r="H8" s="41"/>
    </row>
    <row r="9" s="34" customFormat="1" customHeight="1" spans="1:8">
      <c r="A9" s="41" t="s">
        <v>106</v>
      </c>
      <c r="B9" s="50" t="s">
        <v>220</v>
      </c>
      <c r="C9" s="41"/>
      <c r="D9" s="50"/>
      <c r="E9" s="50"/>
      <c r="F9" s="50" t="s">
        <v>108</v>
      </c>
      <c r="G9" s="50"/>
      <c r="H9" s="50"/>
    </row>
    <row r="10" s="34" customFormat="1" customHeight="1" spans="1:8">
      <c r="A10" s="41"/>
      <c r="B10" s="50" t="s">
        <v>310</v>
      </c>
      <c r="C10" s="41"/>
      <c r="D10" s="50"/>
      <c r="E10" s="50"/>
      <c r="F10" s="50" t="s">
        <v>310</v>
      </c>
      <c r="G10" s="50"/>
      <c r="H10" s="50"/>
    </row>
    <row r="11" s="34" customFormat="1" ht="30" customHeight="1" spans="1:8">
      <c r="A11" s="41" t="s">
        <v>112</v>
      </c>
      <c r="B11" s="41" t="s">
        <v>42</v>
      </c>
      <c r="C11" s="41" t="s">
        <v>43</v>
      </c>
      <c r="D11" s="42" t="s">
        <v>44</v>
      </c>
      <c r="E11" s="41" t="s">
        <v>45</v>
      </c>
      <c r="F11" s="41" t="s">
        <v>43</v>
      </c>
      <c r="G11" s="42" t="s">
        <v>44</v>
      </c>
      <c r="H11" s="41" t="s">
        <v>45</v>
      </c>
    </row>
    <row r="12" s="34" customFormat="1" ht="45" customHeight="1" spans="1:8">
      <c r="A12" s="41"/>
      <c r="B12" s="46" t="s">
        <v>46</v>
      </c>
      <c r="C12" s="41" t="s">
        <v>47</v>
      </c>
      <c r="D12" s="42" t="s">
        <v>311</v>
      </c>
      <c r="E12" s="145">
        <v>50</v>
      </c>
      <c r="F12" s="41" t="s">
        <v>47</v>
      </c>
      <c r="G12" s="42" t="s">
        <v>311</v>
      </c>
      <c r="H12" s="145">
        <v>50</v>
      </c>
    </row>
    <row r="13" s="34" customFormat="1" ht="45" customHeight="1" spans="1:8">
      <c r="A13" s="41"/>
      <c r="B13" s="72"/>
      <c r="C13" s="41" t="s">
        <v>52</v>
      </c>
      <c r="D13" s="42" t="s">
        <v>312</v>
      </c>
      <c r="E13" s="42" t="s">
        <v>56</v>
      </c>
      <c r="F13" s="41" t="s">
        <v>52</v>
      </c>
      <c r="G13" s="42" t="s">
        <v>312</v>
      </c>
      <c r="H13" s="42" t="s">
        <v>56</v>
      </c>
    </row>
    <row r="14" s="34" customFormat="1" ht="45" customHeight="1" spans="1:8">
      <c r="A14" s="41"/>
      <c r="B14" s="72"/>
      <c r="C14" s="41" t="s">
        <v>59</v>
      </c>
      <c r="D14" s="42" t="s">
        <v>313</v>
      </c>
      <c r="E14" s="42" t="s">
        <v>63</v>
      </c>
      <c r="F14" s="41" t="s">
        <v>59</v>
      </c>
      <c r="G14" s="42" t="s">
        <v>313</v>
      </c>
      <c r="H14" s="42" t="s">
        <v>63</v>
      </c>
    </row>
    <row r="15" s="34" customFormat="1" ht="32" customHeight="1" spans="1:8">
      <c r="A15" s="41"/>
      <c r="B15" s="68"/>
      <c r="C15" s="41" t="s">
        <v>64</v>
      </c>
      <c r="D15" s="42" t="s">
        <v>116</v>
      </c>
      <c r="E15" s="42" t="s">
        <v>58</v>
      </c>
      <c r="F15" s="41" t="s">
        <v>64</v>
      </c>
      <c r="G15" s="42" t="s">
        <v>116</v>
      </c>
      <c r="H15" s="42" t="s">
        <v>58</v>
      </c>
    </row>
    <row r="16" s="34" customFormat="1" ht="45" customHeight="1" spans="1:8">
      <c r="A16" s="41"/>
      <c r="B16" s="46" t="s">
        <v>69</v>
      </c>
      <c r="C16" s="41" t="s">
        <v>75</v>
      </c>
      <c r="D16" s="42" t="s">
        <v>314</v>
      </c>
      <c r="E16" s="42" t="s">
        <v>315</v>
      </c>
      <c r="F16" s="41" t="s">
        <v>75</v>
      </c>
      <c r="G16" s="42" t="s">
        <v>314</v>
      </c>
      <c r="H16" s="42" t="s">
        <v>315</v>
      </c>
    </row>
    <row r="17" s="34" customFormat="1" ht="45" customHeight="1" spans="1:8">
      <c r="A17" s="41"/>
      <c r="B17" s="72"/>
      <c r="C17" s="41" t="s">
        <v>70</v>
      </c>
      <c r="D17" s="42" t="s">
        <v>316</v>
      </c>
      <c r="E17" s="42" t="s">
        <v>317</v>
      </c>
      <c r="F17" s="41" t="s">
        <v>70</v>
      </c>
      <c r="G17" s="42" t="s">
        <v>316</v>
      </c>
      <c r="H17" s="42" t="s">
        <v>317</v>
      </c>
    </row>
    <row r="18" s="34" customFormat="1" ht="45" customHeight="1" spans="1:8">
      <c r="A18" s="41"/>
      <c r="B18" s="68"/>
      <c r="C18" s="41" t="s">
        <v>127</v>
      </c>
      <c r="D18" s="42" t="s">
        <v>318</v>
      </c>
      <c r="E18" s="42" t="s">
        <v>319</v>
      </c>
      <c r="F18" s="41" t="s">
        <v>127</v>
      </c>
      <c r="G18" s="42" t="s">
        <v>318</v>
      </c>
      <c r="H18" s="42" t="s">
        <v>319</v>
      </c>
    </row>
    <row r="19" s="34" customFormat="1" ht="33" customHeight="1" spans="1:8">
      <c r="A19" s="41"/>
      <c r="B19" s="46" t="s">
        <v>306</v>
      </c>
      <c r="C19" s="46" t="s">
        <v>130</v>
      </c>
      <c r="D19" s="42" t="s">
        <v>320</v>
      </c>
      <c r="E19" s="42" t="s">
        <v>56</v>
      </c>
      <c r="F19" s="46" t="s">
        <v>130</v>
      </c>
      <c r="G19" s="42" t="s">
        <v>320</v>
      </c>
      <c r="H19" s="42" t="s">
        <v>56</v>
      </c>
    </row>
    <row r="20" s="34" customFormat="1" ht="33" customHeight="1" spans="1:8">
      <c r="A20" s="41"/>
      <c r="B20" s="68"/>
      <c r="C20" s="68"/>
      <c r="D20" s="42" t="s">
        <v>321</v>
      </c>
      <c r="E20" s="42" t="s">
        <v>56</v>
      </c>
      <c r="F20" s="68"/>
      <c r="G20" s="42" t="s">
        <v>321</v>
      </c>
      <c r="H20" s="42" t="s">
        <v>56</v>
      </c>
    </row>
  </sheetData>
  <mergeCells count="25">
    <mergeCell ref="A1:H1"/>
    <mergeCell ref="A2:H2"/>
    <mergeCell ref="A3:C3"/>
    <mergeCell ref="D3:H3"/>
    <mergeCell ref="A4:C4"/>
    <mergeCell ref="D4:E4"/>
    <mergeCell ref="F4:G4"/>
    <mergeCell ref="A5:C5"/>
    <mergeCell ref="D5:E5"/>
    <mergeCell ref="F5:G5"/>
    <mergeCell ref="F6:G6"/>
    <mergeCell ref="F7:G7"/>
    <mergeCell ref="F8:G8"/>
    <mergeCell ref="B9:E9"/>
    <mergeCell ref="F9:H9"/>
    <mergeCell ref="B10:E10"/>
    <mergeCell ref="F10:H10"/>
    <mergeCell ref="A9:A10"/>
    <mergeCell ref="A11:A20"/>
    <mergeCell ref="B12:B15"/>
    <mergeCell ref="B16:B18"/>
    <mergeCell ref="B19:B20"/>
    <mergeCell ref="C19:C20"/>
    <mergeCell ref="F19:F20"/>
    <mergeCell ref="A6:C8"/>
  </mergeCells>
  <pageMargins left="0.7" right="0.7" top="0.75" bottom="0.75" header="0.3" footer="0.3"/>
  <pageSetup paperSize="9" scale="73"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0"/>
  <sheetViews>
    <sheetView view="pageBreakPreview" zoomScaleNormal="100" topLeftCell="A7" workbookViewId="0">
      <selection activeCell="H8" sqref="H8:I8"/>
    </sheetView>
  </sheetViews>
  <sheetFormatPr defaultColWidth="9" defaultRowHeight="18.75" customHeight="1"/>
  <cols>
    <col min="1" max="1" width="8" style="34" customWidth="1"/>
    <col min="2" max="2" width="14.1666666666667" style="34" customWidth="1"/>
    <col min="3" max="3" width="14.5" style="34" customWidth="1"/>
    <col min="4" max="4" width="29.8333333333333" style="34" customWidth="1"/>
    <col min="5" max="5" width="13.8333333333333" style="34" customWidth="1"/>
    <col min="6" max="6" width="15.8333333333333" style="34" customWidth="1"/>
    <col min="7" max="8" width="15" style="34" customWidth="1"/>
    <col min="9" max="9" width="22.6666666666667" style="34" customWidth="1"/>
    <col min="10" max="40" width="9" style="34"/>
  </cols>
  <sheetData>
    <row r="1" s="34" customFormat="1" ht="29" customHeight="1" spans="1:9">
      <c r="A1" s="58" t="s">
        <v>238</v>
      </c>
      <c r="B1" s="58"/>
      <c r="C1" s="58"/>
      <c r="D1" s="58"/>
      <c r="E1" s="58"/>
      <c r="F1" s="58"/>
      <c r="G1" s="58"/>
      <c r="H1" s="58"/>
      <c r="I1" s="58"/>
    </row>
    <row r="2" s="34" customFormat="1" customHeight="1" spans="1:9">
      <c r="A2" s="59" t="s">
        <v>322</v>
      </c>
      <c r="B2" s="59"/>
      <c r="C2" s="59"/>
      <c r="D2" s="59"/>
      <c r="E2" s="59"/>
      <c r="F2" s="59"/>
      <c r="G2" s="59"/>
      <c r="H2" s="59"/>
      <c r="I2" s="59"/>
    </row>
    <row r="3" s="34" customFormat="1" ht="22" customHeight="1" spans="1:9">
      <c r="A3" s="41" t="s">
        <v>94</v>
      </c>
      <c r="B3" s="41"/>
      <c r="C3" s="41"/>
      <c r="D3" s="41" t="s">
        <v>323</v>
      </c>
      <c r="E3" s="41"/>
      <c r="F3" s="41"/>
      <c r="G3" s="41"/>
      <c r="H3" s="41"/>
      <c r="I3" s="41"/>
    </row>
    <row r="4" s="34" customFormat="1" ht="22" customHeight="1" spans="1:9">
      <c r="A4" s="41" t="s">
        <v>96</v>
      </c>
      <c r="B4" s="41"/>
      <c r="C4" s="41"/>
      <c r="D4" s="42"/>
      <c r="E4" s="42"/>
      <c r="F4" s="41" t="s">
        <v>97</v>
      </c>
      <c r="G4" s="41"/>
      <c r="H4" s="60" t="s">
        <v>4</v>
      </c>
      <c r="I4" s="62"/>
    </row>
    <row r="5" s="34" customFormat="1" ht="22" customHeight="1" spans="1:9">
      <c r="A5" s="41" t="s">
        <v>98</v>
      </c>
      <c r="B5" s="41"/>
      <c r="C5" s="41"/>
      <c r="D5" s="41" t="s">
        <v>99</v>
      </c>
      <c r="E5" s="41"/>
      <c r="F5" s="41" t="s">
        <v>100</v>
      </c>
      <c r="G5" s="41"/>
      <c r="H5" s="60" t="s">
        <v>240</v>
      </c>
      <c r="I5" s="62"/>
    </row>
    <row r="6" s="34" customFormat="1" ht="22" customHeight="1" spans="1:9">
      <c r="A6" s="41" t="s">
        <v>102</v>
      </c>
      <c r="B6" s="41"/>
      <c r="C6" s="41"/>
      <c r="D6" s="42" t="s">
        <v>103</v>
      </c>
      <c r="E6" s="41">
        <v>216</v>
      </c>
      <c r="F6" s="50" t="s">
        <v>104</v>
      </c>
      <c r="G6" s="50"/>
      <c r="H6" s="60">
        <v>72.45</v>
      </c>
      <c r="I6" s="62"/>
    </row>
    <row r="7" s="34" customFormat="1" ht="22" customHeight="1" spans="1:9">
      <c r="A7" s="41"/>
      <c r="B7" s="41"/>
      <c r="C7" s="41"/>
      <c r="D7" s="42" t="s">
        <v>218</v>
      </c>
      <c r="E7" s="41">
        <v>216</v>
      </c>
      <c r="F7" s="50" t="s">
        <v>218</v>
      </c>
      <c r="G7" s="50"/>
      <c r="H7" s="60">
        <v>72.45</v>
      </c>
      <c r="I7" s="62"/>
    </row>
    <row r="8" s="34" customFormat="1" ht="22" customHeight="1" spans="1:9">
      <c r="A8" s="41"/>
      <c r="B8" s="46"/>
      <c r="C8" s="46"/>
      <c r="D8" s="56" t="s">
        <v>219</v>
      </c>
      <c r="E8" s="46" t="s">
        <v>324</v>
      </c>
      <c r="F8" s="61" t="s">
        <v>219</v>
      </c>
      <c r="G8" s="61"/>
      <c r="H8" s="60" t="s">
        <v>324</v>
      </c>
      <c r="I8" s="62"/>
    </row>
    <row r="9" s="34" customFormat="1" ht="22" customHeight="1" spans="1:9">
      <c r="A9" s="41" t="s">
        <v>149</v>
      </c>
      <c r="B9" s="41" t="s">
        <v>107</v>
      </c>
      <c r="C9" s="41"/>
      <c r="D9" s="41"/>
      <c r="E9" s="41"/>
      <c r="F9" s="41" t="s">
        <v>108</v>
      </c>
      <c r="G9" s="41"/>
      <c r="H9" s="41"/>
      <c r="I9" s="41"/>
    </row>
    <row r="10" s="34" customFormat="1" ht="22" customHeight="1" spans="1:9">
      <c r="A10" s="41"/>
      <c r="B10" s="42" t="s">
        <v>325</v>
      </c>
      <c r="C10" s="42"/>
      <c r="D10" s="42"/>
      <c r="E10" s="42"/>
      <c r="F10" s="42" t="s">
        <v>325</v>
      </c>
      <c r="G10" s="42"/>
      <c r="H10" s="42"/>
      <c r="I10" s="42"/>
    </row>
    <row r="11" s="34" customFormat="1" ht="22" customHeight="1" spans="1:9">
      <c r="A11" s="41"/>
      <c r="B11" s="42" t="s">
        <v>326</v>
      </c>
      <c r="C11" s="42"/>
      <c r="D11" s="42"/>
      <c r="E11" s="42"/>
      <c r="F11" s="42" t="s">
        <v>326</v>
      </c>
      <c r="G11" s="42"/>
      <c r="H11" s="42"/>
      <c r="I11" s="42"/>
    </row>
    <row r="12" s="34" customFormat="1" ht="22" customHeight="1" spans="1:9">
      <c r="A12" s="41"/>
      <c r="B12" s="42" t="s">
        <v>327</v>
      </c>
      <c r="C12" s="42"/>
      <c r="D12" s="42"/>
      <c r="E12" s="42"/>
      <c r="F12" s="42" t="s">
        <v>327</v>
      </c>
      <c r="G12" s="42"/>
      <c r="H12" s="42"/>
      <c r="I12" s="42"/>
    </row>
    <row r="13" s="34" customFormat="1" ht="45" customHeight="1" spans="1:9">
      <c r="A13" s="41" t="s">
        <v>153</v>
      </c>
      <c r="B13" s="41" t="s">
        <v>42</v>
      </c>
      <c r="C13" s="41" t="s">
        <v>43</v>
      </c>
      <c r="D13" s="41" t="s">
        <v>44</v>
      </c>
      <c r="E13" s="41" t="s">
        <v>45</v>
      </c>
      <c r="F13" s="41" t="s">
        <v>43</v>
      </c>
      <c r="G13" s="60" t="s">
        <v>44</v>
      </c>
      <c r="H13" s="62"/>
      <c r="I13" s="41" t="s">
        <v>45</v>
      </c>
    </row>
    <row r="14" s="34" customFormat="1" ht="30" customHeight="1" spans="1:9">
      <c r="A14" s="41"/>
      <c r="B14" s="41" t="s">
        <v>46</v>
      </c>
      <c r="C14" s="41" t="s">
        <v>47</v>
      </c>
      <c r="D14" s="41" t="s">
        <v>328</v>
      </c>
      <c r="E14" s="63">
        <v>1</v>
      </c>
      <c r="F14" s="41" t="s">
        <v>47</v>
      </c>
      <c r="G14" s="60" t="s">
        <v>328</v>
      </c>
      <c r="H14" s="62"/>
      <c r="I14" s="63">
        <v>1</v>
      </c>
    </row>
    <row r="15" s="34" customFormat="1" ht="30" customHeight="1" spans="1:9">
      <c r="A15" s="41"/>
      <c r="B15" s="41"/>
      <c r="C15" s="41" t="s">
        <v>52</v>
      </c>
      <c r="D15" s="41" t="s">
        <v>329</v>
      </c>
      <c r="E15" s="41" t="s">
        <v>330</v>
      </c>
      <c r="F15" s="41" t="s">
        <v>52</v>
      </c>
      <c r="G15" s="60" t="s">
        <v>329</v>
      </c>
      <c r="H15" s="62"/>
      <c r="I15" s="41" t="s">
        <v>330</v>
      </c>
    </row>
    <row r="16" s="34" customFormat="1" ht="30" customHeight="1" spans="1:9">
      <c r="A16" s="41"/>
      <c r="B16" s="41"/>
      <c r="C16" s="41" t="s">
        <v>59</v>
      </c>
      <c r="D16" s="41" t="s">
        <v>331</v>
      </c>
      <c r="E16" s="41" t="s">
        <v>63</v>
      </c>
      <c r="F16" s="41" t="s">
        <v>59</v>
      </c>
      <c r="G16" s="60" t="s">
        <v>331</v>
      </c>
      <c r="H16" s="62"/>
      <c r="I16" s="41" t="s">
        <v>63</v>
      </c>
    </row>
    <row r="17" s="34" customFormat="1" ht="30" customHeight="1" spans="1:9">
      <c r="A17" s="41"/>
      <c r="B17" s="41"/>
      <c r="C17" s="41" t="s">
        <v>64</v>
      </c>
      <c r="D17" s="41" t="s">
        <v>116</v>
      </c>
      <c r="E17" s="41" t="s">
        <v>58</v>
      </c>
      <c r="F17" s="41" t="s">
        <v>64</v>
      </c>
      <c r="G17" s="60" t="s">
        <v>116</v>
      </c>
      <c r="H17" s="62"/>
      <c r="I17" s="41" t="s">
        <v>58</v>
      </c>
    </row>
    <row r="18" s="34" customFormat="1" ht="30" customHeight="1" spans="1:9">
      <c r="A18" s="41"/>
      <c r="B18" s="41" t="s">
        <v>69</v>
      </c>
      <c r="C18" s="46" t="s">
        <v>127</v>
      </c>
      <c r="D18" s="41" t="s">
        <v>332</v>
      </c>
      <c r="E18" s="41" t="s">
        <v>63</v>
      </c>
      <c r="F18" s="46" t="s">
        <v>127</v>
      </c>
      <c r="G18" s="60" t="s">
        <v>332</v>
      </c>
      <c r="H18" s="62"/>
      <c r="I18" s="41" t="s">
        <v>63</v>
      </c>
    </row>
    <row r="19" s="34" customFormat="1" ht="45" customHeight="1" spans="1:9">
      <c r="A19" s="41"/>
      <c r="B19" s="41"/>
      <c r="C19" s="72"/>
      <c r="D19" s="41" t="s">
        <v>333</v>
      </c>
      <c r="E19" s="41" t="s">
        <v>334</v>
      </c>
      <c r="F19" s="72"/>
      <c r="G19" s="60" t="s">
        <v>333</v>
      </c>
      <c r="H19" s="62"/>
      <c r="I19" s="41" t="s">
        <v>334</v>
      </c>
    </row>
    <row r="20" s="34" customFormat="1" ht="45" customHeight="1" spans="1:9">
      <c r="A20" s="41"/>
      <c r="B20" s="41" t="s">
        <v>89</v>
      </c>
      <c r="C20" s="41" t="s">
        <v>130</v>
      </c>
      <c r="D20" s="41" t="s">
        <v>335</v>
      </c>
      <c r="E20" s="41" t="s">
        <v>56</v>
      </c>
      <c r="F20" s="41" t="s">
        <v>130</v>
      </c>
      <c r="G20" s="60" t="s">
        <v>335</v>
      </c>
      <c r="H20" s="62"/>
      <c r="I20" s="41" t="s">
        <v>56</v>
      </c>
    </row>
  </sheetData>
  <mergeCells count="4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A9:A12"/>
    <mergeCell ref="A13:A20"/>
    <mergeCell ref="B14:B17"/>
    <mergeCell ref="B18:B19"/>
    <mergeCell ref="C18:C19"/>
    <mergeCell ref="F18:F19"/>
    <mergeCell ref="A6:C8"/>
  </mergeCells>
  <pageMargins left="0.7" right="0.7" top="0.75" bottom="0.75" header="0.3" footer="0.3"/>
  <pageSetup paperSize="9" scale="82"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1"/>
  <sheetViews>
    <sheetView view="pageBreakPreview" zoomScaleNormal="100" topLeftCell="A9" workbookViewId="0">
      <selection activeCell="H8" sqref="H8:I8"/>
    </sheetView>
  </sheetViews>
  <sheetFormatPr defaultColWidth="9" defaultRowHeight="18.75" customHeight="1"/>
  <cols>
    <col min="1" max="1" width="8" style="34" customWidth="1"/>
    <col min="2" max="2" width="14.1666666666667" style="34" customWidth="1"/>
    <col min="3" max="3" width="14.5" style="34" customWidth="1"/>
    <col min="4" max="4" width="29.8333333333333" style="34" customWidth="1"/>
    <col min="5" max="5" width="20.6666666666667" style="34" customWidth="1"/>
    <col min="6" max="6" width="15.8333333333333" style="34" customWidth="1"/>
    <col min="7" max="8" width="15" style="34" customWidth="1"/>
    <col min="9" max="9" width="25.1666666666667" style="34" customWidth="1"/>
    <col min="10" max="40" width="9" style="34"/>
  </cols>
  <sheetData>
    <row r="1" s="34" customFormat="1" ht="29" customHeight="1" spans="1:9">
      <c r="A1" s="58" t="s">
        <v>238</v>
      </c>
      <c r="B1" s="58"/>
      <c r="C1" s="58"/>
      <c r="D1" s="58"/>
      <c r="E1" s="58"/>
      <c r="F1" s="58"/>
      <c r="G1" s="58"/>
      <c r="H1" s="58"/>
      <c r="I1" s="58"/>
    </row>
    <row r="2" s="34" customFormat="1" customHeight="1" spans="1:9">
      <c r="A2" s="59" t="s">
        <v>322</v>
      </c>
      <c r="B2" s="59"/>
      <c r="C2" s="59"/>
      <c r="D2" s="59"/>
      <c r="E2" s="59"/>
      <c r="F2" s="59"/>
      <c r="G2" s="59"/>
      <c r="H2" s="59"/>
      <c r="I2" s="59"/>
    </row>
    <row r="3" s="34" customFormat="1" customHeight="1" spans="1:9">
      <c r="A3" s="41" t="s">
        <v>94</v>
      </c>
      <c r="B3" s="41"/>
      <c r="C3" s="41"/>
      <c r="D3" s="41" t="s">
        <v>336</v>
      </c>
      <c r="E3" s="41"/>
      <c r="F3" s="41"/>
      <c r="G3" s="41"/>
      <c r="H3" s="41"/>
      <c r="I3" s="41"/>
    </row>
    <row r="4" s="34" customFormat="1" customHeight="1" spans="1:9">
      <c r="A4" s="41" t="s">
        <v>96</v>
      </c>
      <c r="B4" s="41"/>
      <c r="C4" s="41"/>
      <c r="D4" s="42"/>
      <c r="E4" s="42"/>
      <c r="F4" s="41" t="s">
        <v>97</v>
      </c>
      <c r="G4" s="41"/>
      <c r="H4" s="60" t="s">
        <v>4</v>
      </c>
      <c r="I4" s="62"/>
    </row>
    <row r="5" s="34" customFormat="1" customHeight="1" spans="1:9">
      <c r="A5" s="41" t="s">
        <v>98</v>
      </c>
      <c r="B5" s="41"/>
      <c r="C5" s="41"/>
      <c r="D5" s="41" t="s">
        <v>99</v>
      </c>
      <c r="E5" s="41"/>
      <c r="F5" s="41" t="s">
        <v>100</v>
      </c>
      <c r="G5" s="41"/>
      <c r="H5" s="60" t="s">
        <v>240</v>
      </c>
      <c r="I5" s="62"/>
    </row>
    <row r="6" s="34" customFormat="1" customHeight="1" spans="1:9">
      <c r="A6" s="41" t="s">
        <v>102</v>
      </c>
      <c r="B6" s="41"/>
      <c r="C6" s="41"/>
      <c r="D6" s="42" t="s">
        <v>103</v>
      </c>
      <c r="E6" s="41">
        <v>894.3726</v>
      </c>
      <c r="F6" s="50" t="s">
        <v>104</v>
      </c>
      <c r="G6" s="50"/>
      <c r="H6" s="60">
        <v>313.64</v>
      </c>
      <c r="I6" s="62"/>
    </row>
    <row r="7" s="34" customFormat="1" customHeight="1" spans="1:9">
      <c r="A7" s="41"/>
      <c r="B7" s="41"/>
      <c r="C7" s="41"/>
      <c r="D7" s="42" t="s">
        <v>218</v>
      </c>
      <c r="E7" s="41">
        <v>894.3726</v>
      </c>
      <c r="F7" s="50" t="s">
        <v>218</v>
      </c>
      <c r="G7" s="50"/>
      <c r="H7" s="60">
        <v>313.64</v>
      </c>
      <c r="I7" s="62"/>
    </row>
    <row r="8" s="34" customFormat="1" customHeight="1" spans="1:9">
      <c r="A8" s="41"/>
      <c r="B8" s="46"/>
      <c r="C8" s="46"/>
      <c r="D8" s="56" t="s">
        <v>219</v>
      </c>
      <c r="E8" s="46" t="s">
        <v>324</v>
      </c>
      <c r="F8" s="61" t="s">
        <v>219</v>
      </c>
      <c r="G8" s="61"/>
      <c r="H8" s="60" t="s">
        <v>324</v>
      </c>
      <c r="I8" s="62"/>
    </row>
    <row r="9" s="34" customFormat="1" ht="40" customHeight="1" spans="1:9">
      <c r="A9" s="41" t="s">
        <v>149</v>
      </c>
      <c r="B9" s="41" t="s">
        <v>107</v>
      </c>
      <c r="C9" s="41"/>
      <c r="D9" s="41"/>
      <c r="E9" s="41"/>
      <c r="F9" s="41" t="s">
        <v>108</v>
      </c>
      <c r="G9" s="41"/>
      <c r="H9" s="41"/>
      <c r="I9" s="41"/>
    </row>
    <row r="10" s="34" customFormat="1" ht="40" customHeight="1" spans="1:9">
      <c r="A10" s="41"/>
      <c r="B10" s="42" t="s">
        <v>337</v>
      </c>
      <c r="C10" s="42"/>
      <c r="D10" s="42"/>
      <c r="E10" s="42"/>
      <c r="F10" s="42" t="s">
        <v>337</v>
      </c>
      <c r="G10" s="42"/>
      <c r="H10" s="42"/>
      <c r="I10" s="42"/>
    </row>
    <row r="11" s="34" customFormat="1" ht="40" customHeight="1" spans="1:9">
      <c r="A11" s="41"/>
      <c r="B11" s="42" t="s">
        <v>338</v>
      </c>
      <c r="C11" s="42"/>
      <c r="D11" s="42"/>
      <c r="E11" s="42"/>
      <c r="F11" s="42" t="s">
        <v>338</v>
      </c>
      <c r="G11" s="42"/>
      <c r="H11" s="42"/>
      <c r="I11" s="42"/>
    </row>
    <row r="12" s="34" customFormat="1" customHeight="1" spans="1:9">
      <c r="A12" s="41" t="s">
        <v>153</v>
      </c>
      <c r="B12" s="41" t="s">
        <v>42</v>
      </c>
      <c r="C12" s="41" t="s">
        <v>43</v>
      </c>
      <c r="D12" s="41" t="s">
        <v>44</v>
      </c>
      <c r="E12" s="41" t="s">
        <v>45</v>
      </c>
      <c r="F12" s="41" t="s">
        <v>43</v>
      </c>
      <c r="G12" s="60" t="s">
        <v>44</v>
      </c>
      <c r="H12" s="62"/>
      <c r="I12" s="41" t="s">
        <v>45</v>
      </c>
    </row>
    <row r="13" s="34" customFormat="1" ht="22" customHeight="1" spans="1:9">
      <c r="A13" s="41"/>
      <c r="B13" s="41" t="s">
        <v>46</v>
      </c>
      <c r="C13" s="46" t="s">
        <v>47</v>
      </c>
      <c r="D13" s="41" t="s">
        <v>339</v>
      </c>
      <c r="E13" s="41" t="s">
        <v>340</v>
      </c>
      <c r="F13" s="46" t="s">
        <v>47</v>
      </c>
      <c r="G13" s="60" t="s">
        <v>339</v>
      </c>
      <c r="H13" s="62"/>
      <c r="I13" s="41" t="s">
        <v>340</v>
      </c>
    </row>
    <row r="14" s="34" customFormat="1" ht="22" customHeight="1" spans="1:9">
      <c r="A14" s="41"/>
      <c r="B14" s="41"/>
      <c r="C14" s="68"/>
      <c r="D14" s="41" t="s">
        <v>341</v>
      </c>
      <c r="E14" s="41" t="s">
        <v>342</v>
      </c>
      <c r="F14" s="68"/>
      <c r="G14" s="60" t="s">
        <v>341</v>
      </c>
      <c r="H14" s="62"/>
      <c r="I14" s="41" t="s">
        <v>342</v>
      </c>
    </row>
    <row r="15" s="34" customFormat="1" ht="37.5" customHeight="1" spans="1:9">
      <c r="A15" s="41"/>
      <c r="B15" s="41"/>
      <c r="C15" s="46" t="s">
        <v>52</v>
      </c>
      <c r="D15" s="46" t="s">
        <v>343</v>
      </c>
      <c r="E15" s="41" t="s">
        <v>344</v>
      </c>
      <c r="F15" s="46" t="s">
        <v>52</v>
      </c>
      <c r="G15" s="60" t="s">
        <v>343</v>
      </c>
      <c r="H15" s="62"/>
      <c r="I15" s="41" t="s">
        <v>345</v>
      </c>
    </row>
    <row r="16" s="34" customFormat="1" ht="37.5" customHeight="1" spans="1:9">
      <c r="A16" s="41"/>
      <c r="B16" s="41"/>
      <c r="C16" s="68"/>
      <c r="D16" s="68"/>
      <c r="E16" s="41" t="s">
        <v>346</v>
      </c>
      <c r="F16" s="68"/>
      <c r="G16" s="60" t="s">
        <v>347</v>
      </c>
      <c r="H16" s="62"/>
      <c r="I16" s="41" t="s">
        <v>348</v>
      </c>
    </row>
    <row r="17" s="34" customFormat="1" ht="22" customHeight="1" spans="1:9">
      <c r="A17" s="41"/>
      <c r="B17" s="41"/>
      <c r="C17" s="41" t="s">
        <v>59</v>
      </c>
      <c r="D17" s="41" t="s">
        <v>349</v>
      </c>
      <c r="E17" s="41" t="s">
        <v>63</v>
      </c>
      <c r="F17" s="41" t="s">
        <v>59</v>
      </c>
      <c r="G17" s="60" t="s">
        <v>349</v>
      </c>
      <c r="H17" s="62"/>
      <c r="I17" s="41" t="s">
        <v>63</v>
      </c>
    </row>
    <row r="18" s="34" customFormat="1" ht="22" customHeight="1" spans="1:9">
      <c r="A18" s="41"/>
      <c r="B18" s="41"/>
      <c r="C18" s="41" t="s">
        <v>64</v>
      </c>
      <c r="D18" s="41" t="s">
        <v>116</v>
      </c>
      <c r="E18" s="41" t="s">
        <v>58</v>
      </c>
      <c r="F18" s="41" t="s">
        <v>64</v>
      </c>
      <c r="G18" s="60" t="s">
        <v>116</v>
      </c>
      <c r="H18" s="62"/>
      <c r="I18" s="41" t="s">
        <v>58</v>
      </c>
    </row>
    <row r="19" s="34" customFormat="1" ht="57" customHeight="1" spans="1:9">
      <c r="A19" s="41"/>
      <c r="B19" s="46" t="s">
        <v>69</v>
      </c>
      <c r="C19" s="41" t="s">
        <v>122</v>
      </c>
      <c r="D19" s="41" t="s">
        <v>350</v>
      </c>
      <c r="E19" s="41" t="s">
        <v>351</v>
      </c>
      <c r="F19" s="41" t="s">
        <v>122</v>
      </c>
      <c r="G19" s="41" t="s">
        <v>350</v>
      </c>
      <c r="H19" s="41"/>
      <c r="I19" s="41" t="s">
        <v>351</v>
      </c>
    </row>
    <row r="20" s="34" customFormat="1" ht="22" customHeight="1" spans="1:9">
      <c r="A20" s="41"/>
      <c r="B20" s="72"/>
      <c r="C20" s="46" t="s">
        <v>127</v>
      </c>
      <c r="D20" s="41" t="s">
        <v>352</v>
      </c>
      <c r="E20" s="41" t="s">
        <v>165</v>
      </c>
      <c r="F20" s="46" t="s">
        <v>127</v>
      </c>
      <c r="G20" s="60" t="s">
        <v>352</v>
      </c>
      <c r="H20" s="62"/>
      <c r="I20" s="41" t="s">
        <v>63</v>
      </c>
    </row>
    <row r="21" s="34" customFormat="1" ht="37.5" customHeight="1" spans="1:9">
      <c r="A21" s="41"/>
      <c r="B21" s="41" t="s">
        <v>89</v>
      </c>
      <c r="C21" s="41" t="s">
        <v>130</v>
      </c>
      <c r="D21" s="41" t="s">
        <v>235</v>
      </c>
      <c r="E21" s="41" t="s">
        <v>56</v>
      </c>
      <c r="F21" s="41" t="s">
        <v>130</v>
      </c>
      <c r="G21" s="60" t="s">
        <v>235</v>
      </c>
      <c r="H21" s="62"/>
      <c r="I21" s="41" t="s">
        <v>56</v>
      </c>
    </row>
  </sheetData>
  <mergeCells count="44">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A9:A11"/>
    <mergeCell ref="A12:A21"/>
    <mergeCell ref="B13:B18"/>
    <mergeCell ref="B19:B20"/>
    <mergeCell ref="C13:C14"/>
    <mergeCell ref="C15:C16"/>
    <mergeCell ref="D15:D16"/>
    <mergeCell ref="F13:F14"/>
    <mergeCell ref="F15:F16"/>
    <mergeCell ref="A6:C8"/>
  </mergeCells>
  <pageMargins left="0.7" right="0.7" top="0.75" bottom="0.75" header="0.3" footer="0.3"/>
  <pageSetup paperSize="9" scale="7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9"/>
  <sheetViews>
    <sheetView view="pageBreakPreview" zoomScaleNormal="100" topLeftCell="A9" workbookViewId="0">
      <selection activeCell="A1" sqref="A1:I1"/>
    </sheetView>
  </sheetViews>
  <sheetFormatPr defaultColWidth="9" defaultRowHeight="13.5" customHeight="1"/>
  <cols>
    <col min="1" max="3" width="14.6666666666667" style="81" customWidth="1"/>
    <col min="4" max="4" width="26.6666666666667" style="81" customWidth="1"/>
    <col min="5" max="8" width="14.6666666666667" style="81" customWidth="1"/>
    <col min="9" max="9" width="19.8333333333333" style="81" customWidth="1"/>
  </cols>
  <sheetData>
    <row r="1" ht="18.75" customHeight="1" spans="1:9">
      <c r="A1" s="58" t="s">
        <v>238</v>
      </c>
      <c r="B1" s="58"/>
      <c r="C1" s="58"/>
      <c r="D1" s="58"/>
      <c r="E1" s="58"/>
      <c r="F1" s="58"/>
      <c r="G1" s="58"/>
      <c r="H1" s="58"/>
      <c r="I1" s="58"/>
    </row>
    <row r="2" ht="18.75" customHeight="1" spans="1:9">
      <c r="A2" s="59" t="s">
        <v>322</v>
      </c>
      <c r="B2" s="59"/>
      <c r="C2" s="59"/>
      <c r="D2" s="59"/>
      <c r="E2" s="59"/>
      <c r="F2" s="59"/>
      <c r="G2" s="59"/>
      <c r="H2" s="59"/>
      <c r="I2" s="59"/>
    </row>
    <row r="3" ht="25" customHeight="1" spans="1:9">
      <c r="A3" s="41" t="s">
        <v>94</v>
      </c>
      <c r="B3" s="41"/>
      <c r="C3" s="41"/>
      <c r="D3" s="41" t="s">
        <v>353</v>
      </c>
      <c r="E3" s="41"/>
      <c r="F3" s="41"/>
      <c r="G3" s="41"/>
      <c r="H3" s="41"/>
      <c r="I3" s="41"/>
    </row>
    <row r="4" ht="25" customHeight="1" spans="1:9">
      <c r="A4" s="41" t="s">
        <v>96</v>
      </c>
      <c r="B4" s="41"/>
      <c r="C4" s="41"/>
      <c r="D4" s="42"/>
      <c r="E4" s="42"/>
      <c r="F4" s="41" t="s">
        <v>97</v>
      </c>
      <c r="G4" s="41"/>
      <c r="H4" s="60" t="s">
        <v>4</v>
      </c>
      <c r="I4" s="62"/>
    </row>
    <row r="5" ht="25" customHeight="1" spans="1:9">
      <c r="A5" s="41" t="s">
        <v>98</v>
      </c>
      <c r="B5" s="41"/>
      <c r="C5" s="41"/>
      <c r="D5" s="41" t="s">
        <v>99</v>
      </c>
      <c r="E5" s="41"/>
      <c r="F5" s="41" t="s">
        <v>100</v>
      </c>
      <c r="G5" s="41"/>
      <c r="H5" s="60" t="s">
        <v>240</v>
      </c>
      <c r="I5" s="62"/>
    </row>
    <row r="6" ht="25" customHeight="1" spans="1:9">
      <c r="A6" s="41" t="s">
        <v>102</v>
      </c>
      <c r="B6" s="41"/>
      <c r="C6" s="41"/>
      <c r="D6" s="42" t="s">
        <v>103</v>
      </c>
      <c r="E6" s="143">
        <v>30</v>
      </c>
      <c r="F6" s="50" t="s">
        <v>104</v>
      </c>
      <c r="G6" s="50"/>
      <c r="H6" s="60">
        <v>10</v>
      </c>
      <c r="I6" s="62"/>
    </row>
    <row r="7" ht="25" customHeight="1" spans="1:9">
      <c r="A7" s="41"/>
      <c r="B7" s="41"/>
      <c r="C7" s="41"/>
      <c r="D7" s="42" t="s">
        <v>218</v>
      </c>
      <c r="E7" s="143">
        <v>30</v>
      </c>
      <c r="F7" s="50" t="s">
        <v>218</v>
      </c>
      <c r="G7" s="50"/>
      <c r="H7" s="60">
        <v>10</v>
      </c>
      <c r="I7" s="62"/>
    </row>
    <row r="8" ht="25" customHeight="1" spans="1:9">
      <c r="A8" s="41"/>
      <c r="B8" s="46"/>
      <c r="C8" s="46"/>
      <c r="D8" s="56" t="s">
        <v>219</v>
      </c>
      <c r="E8" s="46" t="s">
        <v>324</v>
      </c>
      <c r="F8" s="61" t="s">
        <v>219</v>
      </c>
      <c r="G8" s="61"/>
      <c r="H8" s="60" t="s">
        <v>324</v>
      </c>
      <c r="I8" s="62"/>
    </row>
    <row r="9" ht="25" customHeight="1" spans="1:9">
      <c r="A9" s="41" t="s">
        <v>149</v>
      </c>
      <c r="B9" s="41" t="s">
        <v>107</v>
      </c>
      <c r="C9" s="41"/>
      <c r="D9" s="41"/>
      <c r="E9" s="41"/>
      <c r="F9" s="41" t="s">
        <v>108</v>
      </c>
      <c r="G9" s="41"/>
      <c r="H9" s="41"/>
      <c r="I9" s="41"/>
    </row>
    <row r="10" ht="39" customHeight="1" spans="1:9">
      <c r="A10" s="41"/>
      <c r="B10" s="42" t="s">
        <v>354</v>
      </c>
      <c r="C10" s="42"/>
      <c r="D10" s="42"/>
      <c r="E10" s="42"/>
      <c r="F10" s="42" t="s">
        <v>354</v>
      </c>
      <c r="G10" s="42"/>
      <c r="H10" s="42"/>
      <c r="I10" s="42"/>
    </row>
    <row r="11" ht="25" customHeight="1" spans="1:9">
      <c r="A11" s="41"/>
      <c r="B11" s="42" t="s">
        <v>355</v>
      </c>
      <c r="C11" s="42"/>
      <c r="D11" s="42"/>
      <c r="E11" s="42"/>
      <c r="F11" s="42" t="s">
        <v>355</v>
      </c>
      <c r="G11" s="42"/>
      <c r="H11" s="42"/>
      <c r="I11" s="42"/>
    </row>
    <row r="12" ht="25" customHeight="1" spans="1:9">
      <c r="A12" s="41" t="s">
        <v>153</v>
      </c>
      <c r="B12" s="41" t="s">
        <v>42</v>
      </c>
      <c r="C12" s="41" t="s">
        <v>43</v>
      </c>
      <c r="D12" s="41" t="s">
        <v>44</v>
      </c>
      <c r="E12" s="41" t="s">
        <v>45</v>
      </c>
      <c r="F12" s="41" t="s">
        <v>43</v>
      </c>
      <c r="G12" s="60" t="s">
        <v>44</v>
      </c>
      <c r="H12" s="62"/>
      <c r="I12" s="41" t="s">
        <v>45</v>
      </c>
    </row>
    <row r="13" ht="37.5" customHeight="1" spans="1:9">
      <c r="A13" s="41"/>
      <c r="B13" s="41" t="s">
        <v>46</v>
      </c>
      <c r="C13" s="41" t="s">
        <v>47</v>
      </c>
      <c r="D13" s="41" t="s">
        <v>356</v>
      </c>
      <c r="E13" s="63">
        <v>1</v>
      </c>
      <c r="F13" s="41" t="s">
        <v>47</v>
      </c>
      <c r="G13" s="60" t="s">
        <v>356</v>
      </c>
      <c r="H13" s="62"/>
      <c r="I13" s="63">
        <v>1</v>
      </c>
    </row>
    <row r="14" ht="25" customHeight="1" spans="1:9">
      <c r="A14" s="41"/>
      <c r="B14" s="41"/>
      <c r="C14" s="41" t="s">
        <v>52</v>
      </c>
      <c r="D14" s="41" t="s">
        <v>357</v>
      </c>
      <c r="E14" s="41" t="s">
        <v>330</v>
      </c>
      <c r="F14" s="41" t="s">
        <v>52</v>
      </c>
      <c r="G14" s="60" t="s">
        <v>357</v>
      </c>
      <c r="H14" s="62"/>
      <c r="I14" s="41" t="s">
        <v>330</v>
      </c>
    </row>
    <row r="15" ht="25" customHeight="1" spans="1:9">
      <c r="A15" s="41"/>
      <c r="B15" s="41"/>
      <c r="C15" s="41" t="s">
        <v>59</v>
      </c>
      <c r="D15" s="41" t="s">
        <v>358</v>
      </c>
      <c r="E15" s="41" t="s">
        <v>63</v>
      </c>
      <c r="F15" s="41" t="s">
        <v>59</v>
      </c>
      <c r="G15" s="60" t="s">
        <v>358</v>
      </c>
      <c r="H15" s="62"/>
      <c r="I15" s="41" t="s">
        <v>63</v>
      </c>
    </row>
    <row r="16" ht="25" customHeight="1" spans="1:9">
      <c r="A16" s="41"/>
      <c r="B16" s="41"/>
      <c r="C16" s="41" t="s">
        <v>64</v>
      </c>
      <c r="D16" s="41" t="s">
        <v>116</v>
      </c>
      <c r="E16" s="41" t="s">
        <v>58</v>
      </c>
      <c r="F16" s="41" t="s">
        <v>64</v>
      </c>
      <c r="G16" s="60" t="s">
        <v>116</v>
      </c>
      <c r="H16" s="62"/>
      <c r="I16" s="41" t="s">
        <v>58</v>
      </c>
    </row>
    <row r="17" ht="25" customHeight="1" spans="1:9">
      <c r="A17" s="41"/>
      <c r="B17" s="41" t="s">
        <v>69</v>
      </c>
      <c r="C17" s="46" t="s">
        <v>127</v>
      </c>
      <c r="D17" s="41" t="s">
        <v>359</v>
      </c>
      <c r="E17" s="41" t="s">
        <v>63</v>
      </c>
      <c r="F17" s="46" t="s">
        <v>127</v>
      </c>
      <c r="G17" s="60" t="s">
        <v>359</v>
      </c>
      <c r="H17" s="62"/>
      <c r="I17" s="41" t="s">
        <v>63</v>
      </c>
    </row>
    <row r="18" ht="37.5" customHeight="1" spans="1:9">
      <c r="A18" s="41"/>
      <c r="B18" s="41"/>
      <c r="C18" s="72"/>
      <c r="D18" s="41" t="s">
        <v>360</v>
      </c>
      <c r="E18" s="41" t="s">
        <v>334</v>
      </c>
      <c r="F18" s="72"/>
      <c r="G18" s="60" t="s">
        <v>360</v>
      </c>
      <c r="H18" s="62"/>
      <c r="I18" s="41" t="s">
        <v>334</v>
      </c>
    </row>
    <row r="19" ht="37.5" customHeight="1" spans="1:9">
      <c r="A19" s="41"/>
      <c r="B19" s="41" t="s">
        <v>89</v>
      </c>
      <c r="C19" s="41" t="s">
        <v>130</v>
      </c>
      <c r="D19" s="41" t="s">
        <v>235</v>
      </c>
      <c r="E19" s="41" t="s">
        <v>56</v>
      </c>
      <c r="F19" s="41" t="s">
        <v>130</v>
      </c>
      <c r="G19" s="60" t="s">
        <v>235</v>
      </c>
      <c r="H19" s="62"/>
      <c r="I19" s="41" t="s">
        <v>56</v>
      </c>
    </row>
  </sheetData>
  <mergeCells count="3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A9:A11"/>
    <mergeCell ref="A12:A19"/>
    <mergeCell ref="B13:B16"/>
    <mergeCell ref="B17:B18"/>
    <mergeCell ref="C17:C18"/>
    <mergeCell ref="F17:F18"/>
    <mergeCell ref="A6:C8"/>
  </mergeCells>
  <pageMargins left="0.7" right="0.7" top="0.75" bottom="0.75" header="0.3" footer="0.3"/>
  <pageSetup paperSize="9" scale="82"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1"/>
  <sheetViews>
    <sheetView view="pageBreakPreview" zoomScaleNormal="100" topLeftCell="A10" workbookViewId="0">
      <selection activeCell="H8" sqref="H8:I8"/>
    </sheetView>
  </sheetViews>
  <sheetFormatPr defaultColWidth="9" defaultRowHeight="18.75" customHeight="1"/>
  <cols>
    <col min="1" max="1" width="8" style="34" customWidth="1"/>
    <col min="2" max="2" width="14.1666666666667" style="34" customWidth="1"/>
    <col min="3" max="3" width="14.5" style="34" customWidth="1"/>
    <col min="4" max="4" width="29.8333333333333" style="34" customWidth="1"/>
    <col min="5" max="5" width="20.6666666666667" style="34" customWidth="1"/>
    <col min="6" max="6" width="15.8333333333333" style="34" customWidth="1"/>
    <col min="7" max="8" width="15" style="34" customWidth="1"/>
    <col min="9" max="9" width="25.1666666666667" style="34" customWidth="1"/>
    <col min="10" max="40" width="9" style="34"/>
  </cols>
  <sheetData>
    <row r="1" s="34" customFormat="1" ht="29" customHeight="1" spans="1:9">
      <c r="A1" s="58" t="s">
        <v>238</v>
      </c>
      <c r="B1" s="58"/>
      <c r="C1" s="58"/>
      <c r="D1" s="58"/>
      <c r="E1" s="58"/>
      <c r="F1" s="58"/>
      <c r="G1" s="58"/>
      <c r="H1" s="58"/>
      <c r="I1" s="58"/>
    </row>
    <row r="2" s="34" customFormat="1" customHeight="1" spans="1:9">
      <c r="A2" s="59" t="s">
        <v>322</v>
      </c>
      <c r="B2" s="59"/>
      <c r="C2" s="59"/>
      <c r="D2" s="59"/>
      <c r="E2" s="59"/>
      <c r="F2" s="59"/>
      <c r="G2" s="59"/>
      <c r="H2" s="59"/>
      <c r="I2" s="59"/>
    </row>
    <row r="3" s="34" customFormat="1" customHeight="1" spans="1:9">
      <c r="A3" s="41" t="s">
        <v>94</v>
      </c>
      <c r="B3" s="41"/>
      <c r="C3" s="41"/>
      <c r="D3" s="41" t="s">
        <v>361</v>
      </c>
      <c r="E3" s="41"/>
      <c r="F3" s="41"/>
      <c r="G3" s="41"/>
      <c r="H3" s="41"/>
      <c r="I3" s="41"/>
    </row>
    <row r="4" s="34" customFormat="1" customHeight="1" spans="1:9">
      <c r="A4" s="41" t="s">
        <v>96</v>
      </c>
      <c r="B4" s="41"/>
      <c r="C4" s="41"/>
      <c r="D4" s="42"/>
      <c r="E4" s="42"/>
      <c r="F4" s="41" t="s">
        <v>97</v>
      </c>
      <c r="G4" s="41"/>
      <c r="H4" s="60" t="s">
        <v>4</v>
      </c>
      <c r="I4" s="62"/>
    </row>
    <row r="5" s="34" customFormat="1" customHeight="1" spans="1:9">
      <c r="A5" s="41" t="s">
        <v>98</v>
      </c>
      <c r="B5" s="41"/>
      <c r="C5" s="41"/>
      <c r="D5" s="41" t="s">
        <v>99</v>
      </c>
      <c r="E5" s="41"/>
      <c r="F5" s="41" t="s">
        <v>100</v>
      </c>
      <c r="G5" s="41"/>
      <c r="H5" s="60" t="s">
        <v>240</v>
      </c>
      <c r="I5" s="62"/>
    </row>
    <row r="6" s="34" customFormat="1" customHeight="1" spans="1:9">
      <c r="A6" s="41" t="s">
        <v>102</v>
      </c>
      <c r="B6" s="41"/>
      <c r="C6" s="41"/>
      <c r="D6" s="42" t="s">
        <v>103</v>
      </c>
      <c r="E6" s="41">
        <v>30</v>
      </c>
      <c r="F6" s="50" t="s">
        <v>104</v>
      </c>
      <c r="G6" s="50"/>
      <c r="H6" s="60">
        <v>15</v>
      </c>
      <c r="I6" s="62"/>
    </row>
    <row r="7" s="34" customFormat="1" customHeight="1" spans="1:9">
      <c r="A7" s="41"/>
      <c r="B7" s="41"/>
      <c r="C7" s="41"/>
      <c r="D7" s="42" t="s">
        <v>218</v>
      </c>
      <c r="E7" s="41">
        <v>30</v>
      </c>
      <c r="F7" s="50" t="s">
        <v>218</v>
      </c>
      <c r="G7" s="50"/>
      <c r="H7" s="60">
        <v>15</v>
      </c>
      <c r="I7" s="62"/>
    </row>
    <row r="8" s="34" customFormat="1" customHeight="1" spans="1:9">
      <c r="A8" s="41"/>
      <c r="B8" s="46"/>
      <c r="C8" s="46"/>
      <c r="D8" s="56" t="s">
        <v>219</v>
      </c>
      <c r="E8" s="46" t="s">
        <v>324</v>
      </c>
      <c r="F8" s="61" t="s">
        <v>219</v>
      </c>
      <c r="G8" s="61"/>
      <c r="H8" s="60" t="s">
        <v>324</v>
      </c>
      <c r="I8" s="62"/>
    </row>
    <row r="9" s="34" customFormat="1" ht="40" customHeight="1" spans="1:9">
      <c r="A9" s="41" t="s">
        <v>106</v>
      </c>
      <c r="B9" s="41" t="s">
        <v>107</v>
      </c>
      <c r="C9" s="41"/>
      <c r="D9" s="41"/>
      <c r="E9" s="41"/>
      <c r="F9" s="41" t="s">
        <v>108</v>
      </c>
      <c r="G9" s="41"/>
      <c r="H9" s="41"/>
      <c r="I9" s="41"/>
    </row>
    <row r="10" s="34" customFormat="1" ht="40" customHeight="1" spans="1:9">
      <c r="A10" s="41"/>
      <c r="B10" s="42" t="s">
        <v>362</v>
      </c>
      <c r="C10" s="42"/>
      <c r="D10" s="42"/>
      <c r="E10" s="42"/>
      <c r="F10" s="42" t="s">
        <v>362</v>
      </c>
      <c r="G10" s="42"/>
      <c r="H10" s="42"/>
      <c r="I10" s="42"/>
    </row>
    <row r="11" s="34" customFormat="1" ht="25" customHeight="1" spans="1:9">
      <c r="A11" s="41" t="s">
        <v>153</v>
      </c>
      <c r="B11" s="41" t="s">
        <v>42</v>
      </c>
      <c r="C11" s="41" t="s">
        <v>43</v>
      </c>
      <c r="D11" s="41" t="s">
        <v>44</v>
      </c>
      <c r="E11" s="41" t="s">
        <v>45</v>
      </c>
      <c r="F11" s="41" t="s">
        <v>43</v>
      </c>
      <c r="G11" s="60" t="s">
        <v>44</v>
      </c>
      <c r="H11" s="62"/>
      <c r="I11" s="41" t="s">
        <v>45</v>
      </c>
    </row>
    <row r="12" s="34" customFormat="1" ht="25" customHeight="1" spans="1:9">
      <c r="A12" s="41"/>
      <c r="B12" s="41" t="s">
        <v>46</v>
      </c>
      <c r="C12" s="46" t="s">
        <v>47</v>
      </c>
      <c r="D12" s="46" t="s">
        <v>363</v>
      </c>
      <c r="E12" s="46" t="s">
        <v>364</v>
      </c>
      <c r="F12" s="46" t="s">
        <v>47</v>
      </c>
      <c r="G12" s="137" t="s">
        <v>363</v>
      </c>
      <c r="H12" s="138"/>
      <c r="I12" s="124" t="s">
        <v>364</v>
      </c>
    </row>
    <row r="13" s="34" customFormat="1" ht="25" customHeight="1" spans="1:9">
      <c r="A13" s="41"/>
      <c r="B13" s="41"/>
      <c r="C13" s="46" t="s">
        <v>52</v>
      </c>
      <c r="D13" s="46" t="s">
        <v>365</v>
      </c>
      <c r="E13" s="46" t="s">
        <v>366</v>
      </c>
      <c r="F13" s="46" t="s">
        <v>52</v>
      </c>
      <c r="G13" s="137" t="s">
        <v>365</v>
      </c>
      <c r="H13" s="138"/>
      <c r="I13" s="124" t="s">
        <v>366</v>
      </c>
    </row>
    <row r="14" s="34" customFormat="1" ht="25" customHeight="1" spans="1:9">
      <c r="A14" s="41"/>
      <c r="B14" s="41"/>
      <c r="C14" s="41" t="s">
        <v>59</v>
      </c>
      <c r="D14" s="46" t="s">
        <v>367</v>
      </c>
      <c r="E14" s="46" t="s">
        <v>368</v>
      </c>
      <c r="F14" s="41" t="s">
        <v>59</v>
      </c>
      <c r="G14" s="137" t="s">
        <v>367</v>
      </c>
      <c r="H14" s="138"/>
      <c r="I14" s="124" t="s">
        <v>368</v>
      </c>
    </row>
    <row r="15" s="34" customFormat="1" ht="25" customHeight="1" spans="1:9">
      <c r="A15" s="41"/>
      <c r="B15" s="41"/>
      <c r="C15" s="41" t="s">
        <v>64</v>
      </c>
      <c r="D15" s="46" t="s">
        <v>116</v>
      </c>
      <c r="E15" s="46" t="s">
        <v>369</v>
      </c>
      <c r="F15" s="41" t="s">
        <v>64</v>
      </c>
      <c r="G15" s="137" t="s">
        <v>116</v>
      </c>
      <c r="H15" s="138"/>
      <c r="I15" s="124" t="s">
        <v>370</v>
      </c>
    </row>
    <row r="16" s="34" customFormat="1" ht="25" customHeight="1" spans="1:9">
      <c r="A16" s="41"/>
      <c r="B16" s="46" t="s">
        <v>69</v>
      </c>
      <c r="C16" s="46" t="s">
        <v>122</v>
      </c>
      <c r="D16" s="126" t="s">
        <v>371</v>
      </c>
      <c r="E16" s="126" t="s">
        <v>372</v>
      </c>
      <c r="F16" s="46" t="s">
        <v>122</v>
      </c>
      <c r="G16" s="139" t="s">
        <v>371</v>
      </c>
      <c r="H16" s="140"/>
      <c r="I16" s="126" t="s">
        <v>372</v>
      </c>
    </row>
    <row r="17" s="34" customFormat="1" ht="25" customHeight="1" spans="1:9">
      <c r="A17" s="41"/>
      <c r="B17" s="72"/>
      <c r="C17" s="72"/>
      <c r="D17" s="126" t="s">
        <v>373</v>
      </c>
      <c r="E17" s="126" t="s">
        <v>374</v>
      </c>
      <c r="F17" s="72"/>
      <c r="G17" s="139" t="s">
        <v>373</v>
      </c>
      <c r="H17" s="140"/>
      <c r="I17" s="126" t="s">
        <v>374</v>
      </c>
    </row>
    <row r="18" s="34" customFormat="1" ht="25" customHeight="1" spans="1:9">
      <c r="A18" s="41"/>
      <c r="B18" s="72"/>
      <c r="C18" s="46" t="s">
        <v>127</v>
      </c>
      <c r="D18" s="126" t="s">
        <v>375</v>
      </c>
      <c r="E18" s="126" t="s">
        <v>187</v>
      </c>
      <c r="F18" s="46" t="s">
        <v>127</v>
      </c>
      <c r="G18" s="139" t="s">
        <v>375</v>
      </c>
      <c r="H18" s="140"/>
      <c r="I18" s="126" t="s">
        <v>187</v>
      </c>
    </row>
    <row r="19" s="34" customFormat="1" ht="36" customHeight="1" spans="1:9">
      <c r="A19" s="41"/>
      <c r="B19" s="72"/>
      <c r="C19" s="84" t="s">
        <v>376</v>
      </c>
      <c r="D19" s="84" t="s">
        <v>320</v>
      </c>
      <c r="E19" s="84" t="s">
        <v>56</v>
      </c>
      <c r="F19" s="84" t="s">
        <v>376</v>
      </c>
      <c r="G19" s="141" t="s">
        <v>320</v>
      </c>
      <c r="H19" s="142"/>
      <c r="I19" s="84" t="s">
        <v>56</v>
      </c>
    </row>
    <row r="20" s="34" customFormat="1" ht="36" customHeight="1" spans="1:9">
      <c r="A20" s="41"/>
      <c r="B20" s="72"/>
      <c r="C20" s="84" t="s">
        <v>377</v>
      </c>
      <c r="D20" s="84" t="s">
        <v>321</v>
      </c>
      <c r="E20" s="84" t="s">
        <v>56</v>
      </c>
      <c r="F20" s="84" t="s">
        <v>377</v>
      </c>
      <c r="G20" s="141" t="s">
        <v>321</v>
      </c>
      <c r="H20" s="142"/>
      <c r="I20" s="84" t="s">
        <v>56</v>
      </c>
    </row>
    <row r="21" s="34" customFormat="1" ht="27" customHeight="1" spans="1:9">
      <c r="A21" s="41"/>
      <c r="B21" s="41" t="s">
        <v>89</v>
      </c>
      <c r="C21" s="84" t="s">
        <v>130</v>
      </c>
      <c r="D21" s="84" t="s">
        <v>235</v>
      </c>
      <c r="E21" s="84" t="s">
        <v>56</v>
      </c>
      <c r="F21" s="84" t="s">
        <v>130</v>
      </c>
      <c r="G21" s="141" t="s">
        <v>235</v>
      </c>
      <c r="H21" s="142"/>
      <c r="I21" s="84" t="s">
        <v>56</v>
      </c>
    </row>
  </sheetData>
  <mergeCells count="4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A9:A10"/>
    <mergeCell ref="A11:A21"/>
    <mergeCell ref="B12:B15"/>
    <mergeCell ref="B16:B20"/>
    <mergeCell ref="C16:C17"/>
    <mergeCell ref="F16:F17"/>
    <mergeCell ref="A6:C8"/>
  </mergeCells>
  <pageMargins left="0.7" right="0.7" top="0.75" bottom="0.75" header="0.3" footer="0.3"/>
  <pageSetup paperSize="9" scale="78"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9"/>
  <sheetViews>
    <sheetView view="pageBreakPreview" zoomScaleNormal="100" topLeftCell="A7" workbookViewId="0">
      <selection activeCell="H22" sqref="H22"/>
    </sheetView>
  </sheetViews>
  <sheetFormatPr defaultColWidth="9" defaultRowHeight="18.75" customHeight="1"/>
  <cols>
    <col min="1" max="1" width="8" style="34" customWidth="1"/>
    <col min="2" max="2" width="14.1666666666667" style="34" customWidth="1"/>
    <col min="3" max="3" width="14.5" style="34" customWidth="1"/>
    <col min="4" max="4" width="33.875" style="34" customWidth="1"/>
    <col min="5" max="5" width="20.6666666666667" style="34" customWidth="1"/>
    <col min="6" max="6" width="15.8333333333333" style="34" customWidth="1"/>
    <col min="7" max="8" width="15" style="34" customWidth="1"/>
    <col min="9" max="9" width="25.1666666666667" style="34" customWidth="1"/>
    <col min="10" max="40" width="9" style="34"/>
  </cols>
  <sheetData>
    <row r="1" s="34" customFormat="1" ht="29" customHeight="1" spans="1:9">
      <c r="A1" s="58" t="s">
        <v>238</v>
      </c>
      <c r="B1" s="58"/>
      <c r="C1" s="58"/>
      <c r="D1" s="58"/>
      <c r="E1" s="58"/>
      <c r="F1" s="58"/>
      <c r="G1" s="58"/>
      <c r="H1" s="58"/>
      <c r="I1" s="58"/>
    </row>
    <row r="2" s="34" customFormat="1" customHeight="1" spans="1:9">
      <c r="A2" s="59" t="s">
        <v>322</v>
      </c>
      <c r="B2" s="59"/>
      <c r="C2" s="59"/>
      <c r="D2" s="59"/>
      <c r="E2" s="59"/>
      <c r="F2" s="59"/>
      <c r="G2" s="59"/>
      <c r="H2" s="59"/>
      <c r="I2" s="59"/>
    </row>
    <row r="3" s="34" customFormat="1" customHeight="1" spans="1:9">
      <c r="A3" s="41" t="s">
        <v>94</v>
      </c>
      <c r="B3" s="41"/>
      <c r="C3" s="41"/>
      <c r="D3" s="41" t="s">
        <v>378</v>
      </c>
      <c r="E3" s="41"/>
      <c r="F3" s="41"/>
      <c r="G3" s="41"/>
      <c r="H3" s="41"/>
      <c r="I3" s="41"/>
    </row>
    <row r="4" s="34" customFormat="1" customHeight="1" spans="1:9">
      <c r="A4" s="41" t="s">
        <v>96</v>
      </c>
      <c r="B4" s="41"/>
      <c r="C4" s="41"/>
      <c r="D4" s="42"/>
      <c r="E4" s="42"/>
      <c r="F4" s="41" t="s">
        <v>97</v>
      </c>
      <c r="G4" s="41"/>
      <c r="H4" s="60" t="s">
        <v>4</v>
      </c>
      <c r="I4" s="62"/>
    </row>
    <row r="5" s="34" customFormat="1" customHeight="1" spans="1:9">
      <c r="A5" s="41" t="s">
        <v>98</v>
      </c>
      <c r="B5" s="41"/>
      <c r="C5" s="41"/>
      <c r="D5" s="41" t="s">
        <v>99</v>
      </c>
      <c r="E5" s="41"/>
      <c r="F5" s="41" t="s">
        <v>100</v>
      </c>
      <c r="G5" s="41"/>
      <c r="H5" s="60" t="s">
        <v>240</v>
      </c>
      <c r="I5" s="62"/>
    </row>
    <row r="6" s="34" customFormat="1" customHeight="1" spans="1:9">
      <c r="A6" s="41" t="s">
        <v>102</v>
      </c>
      <c r="B6" s="41"/>
      <c r="C6" s="41"/>
      <c r="D6" s="42" t="s">
        <v>103</v>
      </c>
      <c r="E6" s="41">
        <v>30</v>
      </c>
      <c r="F6" s="50" t="s">
        <v>104</v>
      </c>
      <c r="G6" s="50"/>
      <c r="H6" s="60">
        <v>35</v>
      </c>
      <c r="I6" s="62"/>
    </row>
    <row r="7" s="34" customFormat="1" customHeight="1" spans="1:9">
      <c r="A7" s="41"/>
      <c r="B7" s="41"/>
      <c r="C7" s="41"/>
      <c r="D7" s="42" t="s">
        <v>218</v>
      </c>
      <c r="E7" s="41">
        <v>30</v>
      </c>
      <c r="F7" s="50" t="s">
        <v>218</v>
      </c>
      <c r="G7" s="50"/>
      <c r="H7" s="60">
        <v>35</v>
      </c>
      <c r="I7" s="62"/>
    </row>
    <row r="8" s="34" customFormat="1" customHeight="1" spans="1:9">
      <c r="A8" s="41"/>
      <c r="B8" s="46"/>
      <c r="C8" s="46"/>
      <c r="D8" s="56" t="s">
        <v>219</v>
      </c>
      <c r="E8" s="46" t="s">
        <v>324</v>
      </c>
      <c r="F8" s="61" t="s">
        <v>219</v>
      </c>
      <c r="G8" s="61"/>
      <c r="H8" s="60" t="s">
        <v>324</v>
      </c>
      <c r="I8" s="62"/>
    </row>
    <row r="9" s="34" customFormat="1" ht="40" customHeight="1" spans="1:9">
      <c r="A9" s="41" t="s">
        <v>106</v>
      </c>
      <c r="B9" s="41" t="s">
        <v>107</v>
      </c>
      <c r="C9" s="41"/>
      <c r="D9" s="41"/>
      <c r="E9" s="41"/>
      <c r="F9" s="41" t="s">
        <v>108</v>
      </c>
      <c r="G9" s="41"/>
      <c r="H9" s="41"/>
      <c r="I9" s="41"/>
    </row>
    <row r="10" s="34" customFormat="1" ht="40" customHeight="1" spans="1:9">
      <c r="A10" s="41"/>
      <c r="B10" s="42" t="s">
        <v>362</v>
      </c>
      <c r="C10" s="42"/>
      <c r="D10" s="42"/>
      <c r="E10" s="42"/>
      <c r="F10" s="42" t="s">
        <v>362</v>
      </c>
      <c r="G10" s="42"/>
      <c r="H10" s="42"/>
      <c r="I10" s="42"/>
    </row>
    <row r="11" s="34" customFormat="1" ht="25" customHeight="1" spans="1:9">
      <c r="A11" s="41" t="s">
        <v>153</v>
      </c>
      <c r="B11" s="41" t="s">
        <v>42</v>
      </c>
      <c r="C11" s="41" t="s">
        <v>43</v>
      </c>
      <c r="D11" s="41" t="s">
        <v>44</v>
      </c>
      <c r="E11" s="41" t="s">
        <v>45</v>
      </c>
      <c r="F11" s="41" t="s">
        <v>43</v>
      </c>
      <c r="G11" s="60" t="s">
        <v>44</v>
      </c>
      <c r="H11" s="62"/>
      <c r="I11" s="41" t="s">
        <v>45</v>
      </c>
    </row>
    <row r="12" s="34" customFormat="1" ht="25" customHeight="1" spans="1:9">
      <c r="A12" s="41"/>
      <c r="B12" s="41" t="s">
        <v>46</v>
      </c>
      <c r="C12" s="46" t="s">
        <v>47</v>
      </c>
      <c r="D12" s="129" t="s">
        <v>379</v>
      </c>
      <c r="E12" s="129" t="s">
        <v>364</v>
      </c>
      <c r="F12" s="129" t="s">
        <v>47</v>
      </c>
      <c r="G12" s="130" t="s">
        <v>380</v>
      </c>
      <c r="H12" s="131"/>
      <c r="I12" s="136" t="s">
        <v>364</v>
      </c>
    </row>
    <row r="13" s="34" customFormat="1" ht="25" customHeight="1" spans="1:9">
      <c r="A13" s="41"/>
      <c r="B13" s="41"/>
      <c r="C13" s="46" t="s">
        <v>52</v>
      </c>
      <c r="D13" s="129" t="s">
        <v>381</v>
      </c>
      <c r="E13" s="129" t="s">
        <v>382</v>
      </c>
      <c r="F13" s="129" t="s">
        <v>52</v>
      </c>
      <c r="G13" s="130" t="s">
        <v>381</v>
      </c>
      <c r="H13" s="131" t="s">
        <v>381</v>
      </c>
      <c r="I13" s="136" t="s">
        <v>382</v>
      </c>
    </row>
    <row r="14" s="34" customFormat="1" ht="25" customHeight="1" spans="1:9">
      <c r="A14" s="41"/>
      <c r="B14" s="41"/>
      <c r="C14" s="41" t="s">
        <v>59</v>
      </c>
      <c r="D14" s="129" t="s">
        <v>383</v>
      </c>
      <c r="E14" s="129" t="s">
        <v>368</v>
      </c>
      <c r="F14" s="132" t="s">
        <v>59</v>
      </c>
      <c r="G14" s="130" t="s">
        <v>383</v>
      </c>
      <c r="H14" s="131" t="s">
        <v>383</v>
      </c>
      <c r="I14" s="136" t="s">
        <v>368</v>
      </c>
    </row>
    <row r="15" s="34" customFormat="1" ht="25" customHeight="1" spans="1:9">
      <c r="A15" s="41"/>
      <c r="B15" s="41"/>
      <c r="C15" s="41" t="s">
        <v>64</v>
      </c>
      <c r="D15" s="129" t="s">
        <v>116</v>
      </c>
      <c r="E15" s="129" t="s">
        <v>58</v>
      </c>
      <c r="F15" s="132" t="s">
        <v>64</v>
      </c>
      <c r="G15" s="130" t="s">
        <v>116</v>
      </c>
      <c r="H15" s="131" t="s">
        <v>116</v>
      </c>
      <c r="I15" s="136" t="s">
        <v>58</v>
      </c>
    </row>
    <row r="16" s="34" customFormat="1" ht="25" customHeight="1" spans="1:9">
      <c r="A16" s="41"/>
      <c r="B16" s="46" t="s">
        <v>69</v>
      </c>
      <c r="C16" s="46" t="s">
        <v>122</v>
      </c>
      <c r="D16" s="132" t="s">
        <v>384</v>
      </c>
      <c r="E16" s="132" t="s">
        <v>187</v>
      </c>
      <c r="F16" s="129" t="s">
        <v>122</v>
      </c>
      <c r="G16" s="133" t="s">
        <v>384</v>
      </c>
      <c r="H16" s="134"/>
      <c r="I16" s="132" t="s">
        <v>187</v>
      </c>
    </row>
    <row r="17" s="34" customFormat="1" ht="25" customHeight="1" spans="1:9">
      <c r="A17" s="41"/>
      <c r="B17" s="72"/>
      <c r="C17" s="72"/>
      <c r="D17" s="132" t="s">
        <v>385</v>
      </c>
      <c r="E17" s="132" t="s">
        <v>82</v>
      </c>
      <c r="F17" s="135"/>
      <c r="G17" s="133" t="s">
        <v>385</v>
      </c>
      <c r="H17" s="134"/>
      <c r="I17" s="132" t="s">
        <v>82</v>
      </c>
    </row>
    <row r="18" s="34" customFormat="1" ht="25" customHeight="1" spans="1:9">
      <c r="A18" s="41"/>
      <c r="B18" s="72"/>
      <c r="C18" s="46" t="s">
        <v>127</v>
      </c>
      <c r="D18" s="132" t="s">
        <v>386</v>
      </c>
      <c r="E18" s="132" t="s">
        <v>77</v>
      </c>
      <c r="F18" s="129" t="s">
        <v>127</v>
      </c>
      <c r="G18" s="133" t="s">
        <v>386</v>
      </c>
      <c r="H18" s="134" t="s">
        <v>375</v>
      </c>
      <c r="I18" s="132" t="s">
        <v>77</v>
      </c>
    </row>
    <row r="19" s="34" customFormat="1" ht="37.5" customHeight="1" spans="1:9">
      <c r="A19" s="41"/>
      <c r="B19" s="41" t="s">
        <v>89</v>
      </c>
      <c r="C19" s="41" t="s">
        <v>130</v>
      </c>
      <c r="D19" s="132" t="s">
        <v>235</v>
      </c>
      <c r="E19" s="132" t="s">
        <v>56</v>
      </c>
      <c r="F19" s="132" t="s">
        <v>130</v>
      </c>
      <c r="G19" s="133" t="s">
        <v>235</v>
      </c>
      <c r="H19" s="134"/>
      <c r="I19" s="132" t="s">
        <v>56</v>
      </c>
    </row>
  </sheetData>
  <mergeCells count="38">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A9:A10"/>
    <mergeCell ref="A11:A19"/>
    <mergeCell ref="B12:B15"/>
    <mergeCell ref="B16:B18"/>
    <mergeCell ref="C16:C17"/>
    <mergeCell ref="F16:F17"/>
    <mergeCell ref="A6:C8"/>
  </mergeCells>
  <pageMargins left="0.7" right="0.7" top="0.75" bottom="0.75" header="0.3" footer="0.3"/>
  <pageSetup paperSize="9" scale="7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2"/>
  <sheetViews>
    <sheetView view="pageBreakPreview" zoomScaleNormal="100" topLeftCell="A10" workbookViewId="0">
      <selection activeCell="K5" sqref="K5"/>
    </sheetView>
  </sheetViews>
  <sheetFormatPr defaultColWidth="9" defaultRowHeight="18.75" customHeight="1"/>
  <cols>
    <col min="1" max="1" width="8" style="34" customWidth="1"/>
    <col min="2" max="2" width="14.1666666666667" style="34" customWidth="1"/>
    <col min="3" max="3" width="14.5" style="34" customWidth="1"/>
    <col min="4" max="4" width="26.3333333333333" style="34" customWidth="1"/>
    <col min="5" max="5" width="17.1666666666667" style="34" customWidth="1"/>
    <col min="6" max="6" width="15.6666666666667" style="34" customWidth="1"/>
    <col min="7" max="7" width="14.1666666666667" style="34" customWidth="1"/>
    <col min="8" max="8" width="13.3333333333333" style="34" customWidth="1"/>
    <col min="9" max="9" width="28.1666666666667" style="34" customWidth="1"/>
    <col min="10" max="40" width="9" style="34"/>
  </cols>
  <sheetData>
    <row r="1" s="34" customFormat="1" ht="29" customHeight="1" spans="1:9">
      <c r="A1" s="58" t="s">
        <v>238</v>
      </c>
      <c r="B1" s="58"/>
      <c r="C1" s="58"/>
      <c r="D1" s="58"/>
      <c r="E1" s="58"/>
      <c r="F1" s="58"/>
      <c r="G1" s="58"/>
      <c r="H1" s="58"/>
      <c r="I1" s="58"/>
    </row>
    <row r="2" s="34" customFormat="1" customHeight="1" spans="1:9">
      <c r="A2" s="59" t="s">
        <v>144</v>
      </c>
      <c r="B2" s="59"/>
      <c r="C2" s="59"/>
      <c r="D2" s="59"/>
      <c r="E2" s="59"/>
      <c r="F2" s="59"/>
      <c r="G2" s="59"/>
      <c r="H2" s="59"/>
      <c r="I2" s="59"/>
    </row>
    <row r="3" s="34" customFormat="1" ht="20" customHeight="1" spans="1:9">
      <c r="A3" s="41" t="s">
        <v>94</v>
      </c>
      <c r="B3" s="41"/>
      <c r="C3" s="41"/>
      <c r="D3" s="42" t="s">
        <v>387</v>
      </c>
      <c r="E3" s="42"/>
      <c r="F3" s="42"/>
      <c r="G3" s="42"/>
      <c r="H3" s="42"/>
      <c r="I3" s="42"/>
    </row>
    <row r="4" s="34" customFormat="1" ht="20" customHeight="1" spans="1:9">
      <c r="A4" s="41" t="s">
        <v>96</v>
      </c>
      <c r="B4" s="41"/>
      <c r="C4" s="41"/>
      <c r="D4" s="42" t="s">
        <v>4</v>
      </c>
      <c r="E4" s="42"/>
      <c r="F4" s="42" t="s">
        <v>97</v>
      </c>
      <c r="G4" s="42"/>
      <c r="H4" s="42" t="s">
        <v>4</v>
      </c>
      <c r="I4" s="42"/>
    </row>
    <row r="5" s="34" customFormat="1" ht="20" customHeight="1" spans="1:9">
      <c r="A5" s="41" t="s">
        <v>98</v>
      </c>
      <c r="B5" s="41"/>
      <c r="C5" s="41"/>
      <c r="D5" s="42" t="s">
        <v>99</v>
      </c>
      <c r="E5" s="42"/>
      <c r="F5" s="42" t="s">
        <v>100</v>
      </c>
      <c r="G5" s="42"/>
      <c r="H5" s="42" t="s">
        <v>240</v>
      </c>
      <c r="I5" s="42"/>
    </row>
    <row r="6" s="34" customFormat="1" ht="20" customHeight="1" spans="1:9">
      <c r="A6" s="41" t="s">
        <v>102</v>
      </c>
      <c r="B6" s="41"/>
      <c r="C6" s="41"/>
      <c r="D6" s="42" t="s">
        <v>103</v>
      </c>
      <c r="E6" s="42">
        <v>90</v>
      </c>
      <c r="F6" s="42" t="s">
        <v>104</v>
      </c>
      <c r="G6" s="42"/>
      <c r="H6" s="42">
        <v>30</v>
      </c>
      <c r="I6" s="42"/>
    </row>
    <row r="7" s="34" customFormat="1" ht="20" customHeight="1" spans="1:9">
      <c r="A7" s="41"/>
      <c r="B7" s="41"/>
      <c r="C7" s="41"/>
      <c r="D7" s="42" t="s">
        <v>105</v>
      </c>
      <c r="E7" s="42">
        <v>90</v>
      </c>
      <c r="F7" s="42" t="s">
        <v>105</v>
      </c>
      <c r="G7" s="42"/>
      <c r="H7" s="42">
        <v>30</v>
      </c>
      <c r="I7" s="42"/>
    </row>
    <row r="8" s="34" customFormat="1" ht="20" customHeight="1" spans="1:9">
      <c r="A8" s="41"/>
      <c r="B8" s="46"/>
      <c r="C8" s="46"/>
      <c r="D8" s="56" t="s">
        <v>11</v>
      </c>
      <c r="E8" s="56"/>
      <c r="F8" s="56" t="s">
        <v>11</v>
      </c>
      <c r="G8" s="56"/>
      <c r="H8" s="56"/>
      <c r="I8" s="56"/>
    </row>
    <row r="9" s="34" customFormat="1" ht="20" customHeight="1" spans="1:9">
      <c r="A9" s="41" t="s">
        <v>149</v>
      </c>
      <c r="B9" s="42" t="s">
        <v>107</v>
      </c>
      <c r="C9" s="42"/>
      <c r="D9" s="42"/>
      <c r="E9" s="42"/>
      <c r="F9" s="42" t="s">
        <v>108</v>
      </c>
      <c r="G9" s="42"/>
      <c r="H9" s="42"/>
      <c r="I9" s="42"/>
    </row>
    <row r="10" s="34" customFormat="1" ht="84" customHeight="1" spans="1:9">
      <c r="A10" s="41"/>
      <c r="B10" s="43" t="s">
        <v>388</v>
      </c>
      <c r="C10" s="43"/>
      <c r="D10" s="43"/>
      <c r="E10" s="43"/>
      <c r="F10" s="44" t="s">
        <v>389</v>
      </c>
      <c r="G10" s="43"/>
      <c r="H10" s="43"/>
      <c r="I10" s="51"/>
    </row>
    <row r="11" s="34" customFormat="1" ht="20" customHeight="1" spans="1:9">
      <c r="A11" s="41" t="s">
        <v>153</v>
      </c>
      <c r="B11" s="41" t="s">
        <v>42</v>
      </c>
      <c r="C11" s="41" t="s">
        <v>43</v>
      </c>
      <c r="D11" s="41" t="s">
        <v>44</v>
      </c>
      <c r="E11" s="41" t="s">
        <v>45</v>
      </c>
      <c r="F11" s="41" t="s">
        <v>43</v>
      </c>
      <c r="G11" s="41" t="s">
        <v>44</v>
      </c>
      <c r="H11" s="41"/>
      <c r="I11" s="41" t="s">
        <v>45</v>
      </c>
    </row>
    <row r="12" s="34" customFormat="1" ht="20" customHeight="1" spans="1:9">
      <c r="A12" s="41"/>
      <c r="B12" s="42" t="s">
        <v>46</v>
      </c>
      <c r="C12" s="41" t="s">
        <v>47</v>
      </c>
      <c r="D12" s="127" t="s">
        <v>390</v>
      </c>
      <c r="E12" s="124" t="s">
        <v>391</v>
      </c>
      <c r="F12" s="41" t="s">
        <v>47</v>
      </c>
      <c r="G12" s="128" t="s">
        <v>390</v>
      </c>
      <c r="H12" s="128"/>
      <c r="I12" s="124" t="s">
        <v>391</v>
      </c>
    </row>
    <row r="13" s="34" customFormat="1" ht="20" customHeight="1" spans="1:9">
      <c r="A13" s="41"/>
      <c r="B13" s="42"/>
      <c r="C13" s="41"/>
      <c r="D13" s="127" t="s">
        <v>392</v>
      </c>
      <c r="E13" s="122" t="s">
        <v>393</v>
      </c>
      <c r="F13" s="41"/>
      <c r="G13" s="128" t="s">
        <v>392</v>
      </c>
      <c r="H13" s="128"/>
      <c r="I13" s="122" t="s">
        <v>393</v>
      </c>
    </row>
    <row r="14" s="34" customFormat="1" ht="20" customHeight="1" spans="1:9">
      <c r="A14" s="41"/>
      <c r="B14" s="42"/>
      <c r="C14" s="41" t="s">
        <v>52</v>
      </c>
      <c r="D14" s="127" t="s">
        <v>394</v>
      </c>
      <c r="E14" s="125">
        <f>100%</f>
        <v>1</v>
      </c>
      <c r="F14" s="41" t="s">
        <v>52</v>
      </c>
      <c r="G14" s="128" t="s">
        <v>394</v>
      </c>
      <c r="H14" s="128"/>
      <c r="I14" s="125">
        <f>100%</f>
        <v>1</v>
      </c>
    </row>
    <row r="15" s="34" customFormat="1" ht="20" customHeight="1" spans="1:9">
      <c r="A15" s="41"/>
      <c r="B15" s="42"/>
      <c r="C15" s="41"/>
      <c r="D15" s="127" t="s">
        <v>395</v>
      </c>
      <c r="E15" s="125">
        <f>100%</f>
        <v>1</v>
      </c>
      <c r="F15" s="41"/>
      <c r="G15" s="128" t="s">
        <v>395</v>
      </c>
      <c r="H15" s="128"/>
      <c r="I15" s="125">
        <f>100%</f>
        <v>1</v>
      </c>
    </row>
    <row r="16" s="34" customFormat="1" ht="20" customHeight="1" spans="1:9">
      <c r="A16" s="41"/>
      <c r="B16" s="42"/>
      <c r="C16" s="41" t="s">
        <v>59</v>
      </c>
      <c r="D16" s="127" t="s">
        <v>396</v>
      </c>
      <c r="E16" s="126" t="s">
        <v>63</v>
      </c>
      <c r="F16" s="41" t="s">
        <v>59</v>
      </c>
      <c r="G16" s="128" t="s">
        <v>396</v>
      </c>
      <c r="H16" s="128"/>
      <c r="I16" s="126" t="s">
        <v>63</v>
      </c>
    </row>
    <row r="17" s="34" customFormat="1" ht="20" customHeight="1" spans="1:9">
      <c r="A17" s="41"/>
      <c r="B17" s="42"/>
      <c r="C17" s="41"/>
      <c r="D17" s="127" t="s">
        <v>397</v>
      </c>
      <c r="E17" s="126" t="s">
        <v>63</v>
      </c>
      <c r="F17" s="41"/>
      <c r="G17" s="128" t="s">
        <v>397</v>
      </c>
      <c r="H17" s="128"/>
      <c r="I17" s="126" t="s">
        <v>63</v>
      </c>
    </row>
    <row r="18" s="34" customFormat="1" ht="20" customHeight="1" spans="1:9">
      <c r="A18" s="41"/>
      <c r="B18" s="42"/>
      <c r="C18" s="41" t="s">
        <v>64</v>
      </c>
      <c r="D18" s="127" t="s">
        <v>116</v>
      </c>
      <c r="E18" s="126" t="s">
        <v>58</v>
      </c>
      <c r="F18" s="41" t="s">
        <v>64</v>
      </c>
      <c r="G18" s="128" t="s">
        <v>116</v>
      </c>
      <c r="H18" s="128"/>
      <c r="I18" s="126" t="s">
        <v>58</v>
      </c>
    </row>
    <row r="19" s="34" customFormat="1" ht="20" customHeight="1" spans="1:9">
      <c r="A19" s="41"/>
      <c r="B19" s="42" t="s">
        <v>69</v>
      </c>
      <c r="C19" s="41" t="s">
        <v>122</v>
      </c>
      <c r="D19" s="127" t="s">
        <v>398</v>
      </c>
      <c r="E19" s="126" t="s">
        <v>399</v>
      </c>
      <c r="F19" s="41" t="s">
        <v>122</v>
      </c>
      <c r="G19" s="128" t="s">
        <v>398</v>
      </c>
      <c r="H19" s="128"/>
      <c r="I19" s="126" t="s">
        <v>399</v>
      </c>
    </row>
    <row r="20" s="34" customFormat="1" ht="35" customHeight="1" spans="1:9">
      <c r="A20" s="41"/>
      <c r="B20" s="42"/>
      <c r="C20" s="41" t="s">
        <v>127</v>
      </c>
      <c r="D20" s="127" t="s">
        <v>400</v>
      </c>
      <c r="E20" s="126" t="s">
        <v>401</v>
      </c>
      <c r="F20" s="41" t="s">
        <v>127</v>
      </c>
      <c r="G20" s="128" t="s">
        <v>400</v>
      </c>
      <c r="H20" s="128"/>
      <c r="I20" s="126" t="s">
        <v>401</v>
      </c>
    </row>
    <row r="21" s="34" customFormat="1" ht="20" customHeight="1" spans="1:9">
      <c r="A21" s="41"/>
      <c r="B21" s="50" t="s">
        <v>89</v>
      </c>
      <c r="C21" s="42" t="s">
        <v>130</v>
      </c>
      <c r="D21" s="127" t="s">
        <v>235</v>
      </c>
      <c r="E21" s="122" t="s">
        <v>56</v>
      </c>
      <c r="F21" s="41" t="s">
        <v>130</v>
      </c>
      <c r="G21" s="128" t="s">
        <v>235</v>
      </c>
      <c r="H21" s="128"/>
      <c r="I21" s="122" t="s">
        <v>56</v>
      </c>
    </row>
    <row r="22" s="34" customFormat="1" ht="20" customHeight="1" spans="1:9">
      <c r="A22" s="41"/>
      <c r="B22" s="50"/>
      <c r="C22" s="42"/>
      <c r="D22" s="127" t="s">
        <v>237</v>
      </c>
      <c r="E22" s="122" t="s">
        <v>56</v>
      </c>
      <c r="F22" s="41"/>
      <c r="G22" s="128" t="s">
        <v>237</v>
      </c>
      <c r="H22" s="128"/>
      <c r="I22" s="122" t="s">
        <v>56</v>
      </c>
    </row>
  </sheetData>
  <mergeCells count="48">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G22:H22"/>
    <mergeCell ref="A9:A10"/>
    <mergeCell ref="A11:A22"/>
    <mergeCell ref="B12:B18"/>
    <mergeCell ref="B19:B20"/>
    <mergeCell ref="B21:B22"/>
    <mergeCell ref="C12:C13"/>
    <mergeCell ref="C14:C15"/>
    <mergeCell ref="C16:C17"/>
    <mergeCell ref="C21:C22"/>
    <mergeCell ref="F12:F13"/>
    <mergeCell ref="F14:F15"/>
    <mergeCell ref="F16:F17"/>
    <mergeCell ref="F21:F22"/>
    <mergeCell ref="A6:C8"/>
  </mergeCells>
  <pageMargins left="0.7" right="0.7" top="0.75" bottom="0.75" header="0.3" footer="0.3"/>
  <pageSetup paperSize="9" scale="8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1"/>
  <sheetViews>
    <sheetView view="pageBreakPreview" zoomScaleNormal="100" topLeftCell="A7" workbookViewId="0">
      <selection activeCell="A1" sqref="A1:I1"/>
    </sheetView>
  </sheetViews>
  <sheetFormatPr defaultColWidth="9" defaultRowHeight="18.75" customHeight="1"/>
  <cols>
    <col min="1" max="1" width="8" style="34" customWidth="1"/>
    <col min="2" max="2" width="14.1666666666667" style="34" customWidth="1"/>
    <col min="3" max="3" width="14.5" style="34" customWidth="1"/>
    <col min="4" max="4" width="25" style="34" customWidth="1"/>
    <col min="5" max="5" width="18.5" style="34" customWidth="1"/>
    <col min="6" max="6" width="15.6666666666667" style="34" customWidth="1"/>
    <col min="7" max="7" width="16.3333333333333" style="34" customWidth="1"/>
    <col min="8" max="8" width="9" style="34"/>
    <col min="9" max="9" width="28.1666666666667" style="34" customWidth="1"/>
    <col min="10" max="40" width="9" style="34"/>
  </cols>
  <sheetData>
    <row r="1" s="34" customFormat="1" ht="29" customHeight="1" spans="1:9">
      <c r="A1" s="58" t="s">
        <v>238</v>
      </c>
      <c r="B1" s="58"/>
      <c r="C1" s="58"/>
      <c r="D1" s="58"/>
      <c r="E1" s="58"/>
      <c r="F1" s="58"/>
      <c r="G1" s="58"/>
      <c r="H1" s="58"/>
      <c r="I1" s="58"/>
    </row>
    <row r="2" s="34" customFormat="1" customHeight="1" spans="1:9">
      <c r="A2" s="59" t="s">
        <v>144</v>
      </c>
      <c r="B2" s="59"/>
      <c r="C2" s="59"/>
      <c r="D2" s="59"/>
      <c r="E2" s="59"/>
      <c r="F2" s="59"/>
      <c r="G2" s="59"/>
      <c r="H2" s="59"/>
      <c r="I2" s="59"/>
    </row>
    <row r="3" s="34" customFormat="1" ht="20" customHeight="1" spans="1:9">
      <c r="A3" s="41" t="s">
        <v>94</v>
      </c>
      <c r="B3" s="41"/>
      <c r="C3" s="41"/>
      <c r="D3" s="42" t="s">
        <v>402</v>
      </c>
      <c r="E3" s="42"/>
      <c r="F3" s="42"/>
      <c r="G3" s="42"/>
      <c r="H3" s="42"/>
      <c r="I3" s="42"/>
    </row>
    <row r="4" s="34" customFormat="1" ht="20" customHeight="1" spans="1:9">
      <c r="A4" s="41" t="s">
        <v>96</v>
      </c>
      <c r="B4" s="41"/>
      <c r="C4" s="41"/>
      <c r="D4" s="42" t="s">
        <v>4</v>
      </c>
      <c r="E4" s="42"/>
      <c r="F4" s="42" t="s">
        <v>97</v>
      </c>
      <c r="G4" s="42"/>
      <c r="H4" s="42" t="s">
        <v>4</v>
      </c>
      <c r="I4" s="42"/>
    </row>
    <row r="5" s="34" customFormat="1" ht="20" customHeight="1" spans="1:9">
      <c r="A5" s="41" t="s">
        <v>98</v>
      </c>
      <c r="B5" s="41"/>
      <c r="C5" s="41"/>
      <c r="D5" s="42" t="s">
        <v>99</v>
      </c>
      <c r="E5" s="42"/>
      <c r="F5" s="42" t="s">
        <v>100</v>
      </c>
      <c r="G5" s="42"/>
      <c r="H5" s="42" t="s">
        <v>240</v>
      </c>
      <c r="I5" s="42"/>
    </row>
    <row r="6" s="34" customFormat="1" ht="20" customHeight="1" spans="1:9">
      <c r="A6" s="41" t="s">
        <v>102</v>
      </c>
      <c r="B6" s="41"/>
      <c r="C6" s="41"/>
      <c r="D6" s="42" t="s">
        <v>103</v>
      </c>
      <c r="E6" s="42">
        <v>24.63</v>
      </c>
      <c r="F6" s="42" t="s">
        <v>104</v>
      </c>
      <c r="G6" s="42"/>
      <c r="H6" s="42">
        <v>8.21</v>
      </c>
      <c r="I6" s="42"/>
    </row>
    <row r="7" s="34" customFormat="1" ht="20" customHeight="1" spans="1:9">
      <c r="A7" s="41"/>
      <c r="B7" s="41"/>
      <c r="C7" s="41"/>
      <c r="D7" s="42" t="s">
        <v>105</v>
      </c>
      <c r="E7" s="42">
        <v>24.63</v>
      </c>
      <c r="F7" s="42" t="s">
        <v>105</v>
      </c>
      <c r="G7" s="42"/>
      <c r="H7" s="42">
        <v>8.21</v>
      </c>
      <c r="I7" s="42"/>
    </row>
    <row r="8" s="34" customFormat="1" ht="20" customHeight="1" spans="1:9">
      <c r="A8" s="41"/>
      <c r="B8" s="46"/>
      <c r="C8" s="46"/>
      <c r="D8" s="56" t="s">
        <v>11</v>
      </c>
      <c r="E8" s="56"/>
      <c r="F8" s="56" t="s">
        <v>11</v>
      </c>
      <c r="G8" s="56"/>
      <c r="H8" s="56"/>
      <c r="I8" s="56"/>
    </row>
    <row r="9" s="34" customFormat="1" ht="20" customHeight="1" spans="1:9">
      <c r="A9" s="41" t="s">
        <v>106</v>
      </c>
      <c r="B9" s="50" t="s">
        <v>107</v>
      </c>
      <c r="C9" s="50"/>
      <c r="D9" s="50"/>
      <c r="E9" s="50"/>
      <c r="F9" s="50" t="s">
        <v>108</v>
      </c>
      <c r="G9" s="50"/>
      <c r="H9" s="50"/>
      <c r="I9" s="50"/>
    </row>
    <row r="10" s="34" customFormat="1" ht="75" customHeight="1" spans="1:9">
      <c r="A10" s="41"/>
      <c r="B10" s="89" t="s">
        <v>403</v>
      </c>
      <c r="C10" s="89"/>
      <c r="D10" s="89"/>
      <c r="E10" s="89"/>
      <c r="F10" s="90" t="s">
        <v>403</v>
      </c>
      <c r="G10" s="89"/>
      <c r="H10" s="89"/>
      <c r="I10" s="97"/>
    </row>
    <row r="11" s="34" customFormat="1" ht="27" customHeight="1" spans="1:9">
      <c r="A11" s="41" t="s">
        <v>112</v>
      </c>
      <c r="B11" s="41" t="s">
        <v>42</v>
      </c>
      <c r="C11" s="41" t="s">
        <v>43</v>
      </c>
      <c r="D11" s="41" t="s">
        <v>44</v>
      </c>
      <c r="E11" s="41" t="s">
        <v>45</v>
      </c>
      <c r="F11" s="41" t="s">
        <v>43</v>
      </c>
      <c r="G11" s="41" t="s">
        <v>44</v>
      </c>
      <c r="H11" s="41"/>
      <c r="I11" s="41" t="s">
        <v>45</v>
      </c>
    </row>
    <row r="12" s="34" customFormat="1" ht="25" customHeight="1" spans="1:9">
      <c r="A12" s="41"/>
      <c r="B12" s="42" t="s">
        <v>46</v>
      </c>
      <c r="C12" s="41" t="s">
        <v>47</v>
      </c>
      <c r="D12" s="91" t="s">
        <v>404</v>
      </c>
      <c r="E12" s="122" t="s">
        <v>405</v>
      </c>
      <c r="F12" s="41" t="s">
        <v>47</v>
      </c>
      <c r="G12" s="91" t="s">
        <v>404</v>
      </c>
      <c r="H12" s="123"/>
      <c r="I12" s="122" t="s">
        <v>405</v>
      </c>
    </row>
    <row r="13" s="34" customFormat="1" ht="25" customHeight="1" spans="1:9">
      <c r="A13" s="41"/>
      <c r="B13" s="42"/>
      <c r="C13" s="41"/>
      <c r="D13" s="91" t="s">
        <v>406</v>
      </c>
      <c r="E13" s="124" t="s">
        <v>407</v>
      </c>
      <c r="F13" s="41"/>
      <c r="G13" s="91" t="s">
        <v>406</v>
      </c>
      <c r="H13" s="123"/>
      <c r="I13" s="124" t="s">
        <v>407</v>
      </c>
    </row>
    <row r="14" s="34" customFormat="1" ht="25" customHeight="1" spans="1:9">
      <c r="A14" s="41"/>
      <c r="B14" s="42"/>
      <c r="C14" s="41" t="s">
        <v>52</v>
      </c>
      <c r="D14" s="91" t="s">
        <v>395</v>
      </c>
      <c r="E14" s="125">
        <f>100%</f>
        <v>1</v>
      </c>
      <c r="F14" s="41" t="s">
        <v>52</v>
      </c>
      <c r="G14" s="91" t="s">
        <v>395</v>
      </c>
      <c r="H14" s="123"/>
      <c r="I14" s="125">
        <f>100%</f>
        <v>1</v>
      </c>
    </row>
    <row r="15" s="34" customFormat="1" ht="25" customHeight="1" spans="1:9">
      <c r="A15" s="41"/>
      <c r="B15" s="42"/>
      <c r="C15" s="41" t="s">
        <v>59</v>
      </c>
      <c r="D15" s="91" t="s">
        <v>408</v>
      </c>
      <c r="E15" s="126" t="s">
        <v>63</v>
      </c>
      <c r="F15" s="41" t="s">
        <v>59</v>
      </c>
      <c r="G15" s="91" t="s">
        <v>408</v>
      </c>
      <c r="H15" s="123"/>
      <c r="I15" s="126" t="s">
        <v>63</v>
      </c>
    </row>
    <row r="16" s="34" customFormat="1" ht="25" customHeight="1" spans="1:9">
      <c r="A16" s="41"/>
      <c r="B16" s="42"/>
      <c r="C16" s="41"/>
      <c r="D16" s="91" t="s">
        <v>409</v>
      </c>
      <c r="E16" s="126" t="s">
        <v>63</v>
      </c>
      <c r="F16" s="41"/>
      <c r="G16" s="91" t="s">
        <v>409</v>
      </c>
      <c r="H16" s="123"/>
      <c r="I16" s="126" t="s">
        <v>63</v>
      </c>
    </row>
    <row r="17" s="34" customFormat="1" ht="25" customHeight="1" spans="1:9">
      <c r="A17" s="41"/>
      <c r="B17" s="42"/>
      <c r="C17" s="41" t="s">
        <v>64</v>
      </c>
      <c r="D17" s="91" t="s">
        <v>116</v>
      </c>
      <c r="E17" s="126" t="s">
        <v>58</v>
      </c>
      <c r="F17" s="41" t="s">
        <v>64</v>
      </c>
      <c r="G17" s="91" t="s">
        <v>116</v>
      </c>
      <c r="H17" s="123"/>
      <c r="I17" s="126" t="s">
        <v>58</v>
      </c>
    </row>
    <row r="18" s="34" customFormat="1" ht="30" customHeight="1" spans="1:9">
      <c r="A18" s="41"/>
      <c r="B18" s="42" t="s">
        <v>69</v>
      </c>
      <c r="C18" s="41" t="s">
        <v>122</v>
      </c>
      <c r="D18" s="91" t="s">
        <v>410</v>
      </c>
      <c r="E18" s="126" t="s">
        <v>411</v>
      </c>
      <c r="F18" s="41" t="s">
        <v>122</v>
      </c>
      <c r="G18" s="91" t="s">
        <v>410</v>
      </c>
      <c r="H18" s="123"/>
      <c r="I18" s="126" t="s">
        <v>411</v>
      </c>
    </row>
    <row r="19" s="34" customFormat="1" ht="38" customHeight="1" spans="1:9">
      <c r="A19" s="41"/>
      <c r="B19" s="42"/>
      <c r="C19" s="41" t="s">
        <v>127</v>
      </c>
      <c r="D19" s="91" t="s">
        <v>412</v>
      </c>
      <c r="E19" s="126" t="s">
        <v>411</v>
      </c>
      <c r="F19" s="41" t="s">
        <v>127</v>
      </c>
      <c r="G19" s="91" t="s">
        <v>412</v>
      </c>
      <c r="H19" s="123"/>
      <c r="I19" s="126" t="s">
        <v>411</v>
      </c>
    </row>
    <row r="20" s="34" customFormat="1" ht="25" customHeight="1" spans="1:9">
      <c r="A20" s="41"/>
      <c r="B20" s="50" t="s">
        <v>89</v>
      </c>
      <c r="C20" s="42" t="s">
        <v>130</v>
      </c>
      <c r="D20" s="127" t="s">
        <v>235</v>
      </c>
      <c r="E20" s="122" t="s">
        <v>56</v>
      </c>
      <c r="F20" s="41" t="s">
        <v>130</v>
      </c>
      <c r="G20" s="128" t="s">
        <v>235</v>
      </c>
      <c r="H20" s="128"/>
      <c r="I20" s="122" t="s">
        <v>56</v>
      </c>
    </row>
    <row r="21" s="34" customFormat="1" ht="25" customHeight="1" spans="1:9">
      <c r="A21" s="41"/>
      <c r="B21" s="50"/>
      <c r="C21" s="42"/>
      <c r="D21" s="127" t="s">
        <v>237</v>
      </c>
      <c r="E21" s="122" t="s">
        <v>56</v>
      </c>
      <c r="F21" s="41"/>
      <c r="G21" s="128" t="s">
        <v>237</v>
      </c>
      <c r="H21" s="128"/>
      <c r="I21" s="122" t="s">
        <v>56</v>
      </c>
    </row>
  </sheetData>
  <mergeCells count="4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A9:A10"/>
    <mergeCell ref="A11:A21"/>
    <mergeCell ref="B12:B17"/>
    <mergeCell ref="B18:B19"/>
    <mergeCell ref="B20:B21"/>
    <mergeCell ref="C12:C13"/>
    <mergeCell ref="C15:C16"/>
    <mergeCell ref="C20:C21"/>
    <mergeCell ref="F12:F13"/>
    <mergeCell ref="F15:F16"/>
    <mergeCell ref="F20:F21"/>
    <mergeCell ref="A6:C8"/>
  </mergeCells>
  <pageMargins left="0.7" right="0.7" top="0.75" bottom="0.75" header="0.3" footer="0.3"/>
  <pageSetup paperSize="9" scale="82"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3"/>
  <sheetViews>
    <sheetView view="pageBreakPreview" zoomScaleNormal="100" topLeftCell="A9" workbookViewId="0">
      <selection activeCell="A1" sqref="A1:I1"/>
    </sheetView>
  </sheetViews>
  <sheetFormatPr defaultColWidth="9" defaultRowHeight="18.75" customHeight="1"/>
  <cols>
    <col min="1" max="1" width="6.16666666666667" style="34" customWidth="1"/>
    <col min="2" max="2" width="12.5" style="34" customWidth="1"/>
    <col min="3" max="3" width="14.5" style="34" customWidth="1"/>
    <col min="4" max="4" width="33.5" style="34" customWidth="1"/>
    <col min="5" max="5" width="12.6666666666667" style="34" customWidth="1"/>
    <col min="6" max="6" width="15.6666666666667" style="34" customWidth="1"/>
    <col min="7" max="7" width="16.3333333333333" style="34" customWidth="1"/>
    <col min="8" max="8" width="18.5" style="34" customWidth="1"/>
    <col min="9" max="9" width="18.6666666666667" style="34" customWidth="1"/>
    <col min="10" max="40" width="9" style="34"/>
  </cols>
  <sheetData>
    <row r="1" s="34" customFormat="1" ht="29" customHeight="1" spans="1:9">
      <c r="A1" s="58" t="s">
        <v>92</v>
      </c>
      <c r="B1" s="58"/>
      <c r="C1" s="58"/>
      <c r="D1" s="58"/>
      <c r="E1" s="58"/>
      <c r="F1" s="58"/>
      <c r="G1" s="58"/>
      <c r="H1" s="58"/>
      <c r="I1" s="58"/>
    </row>
    <row r="2" s="34" customFormat="1" customHeight="1" spans="1:9">
      <c r="A2" s="83" t="s">
        <v>413</v>
      </c>
      <c r="B2" s="83"/>
      <c r="C2" s="83"/>
      <c r="D2" s="83"/>
      <c r="E2" s="83"/>
      <c r="F2" s="83"/>
      <c r="G2" s="83"/>
      <c r="H2" s="83"/>
      <c r="I2" s="83"/>
    </row>
    <row r="3" s="34" customFormat="1" ht="15" customHeight="1" spans="1:9">
      <c r="A3" s="41" t="s">
        <v>94</v>
      </c>
      <c r="B3" s="41"/>
      <c r="C3" s="41"/>
      <c r="D3" s="42" t="s">
        <v>414</v>
      </c>
      <c r="E3" s="42"/>
      <c r="F3" s="42"/>
      <c r="G3" s="42"/>
      <c r="H3" s="42"/>
      <c r="I3" s="42"/>
    </row>
    <row r="4" s="34" customFormat="1" ht="22" customHeight="1" spans="1:9">
      <c r="A4" s="41" t="s">
        <v>96</v>
      </c>
      <c r="B4" s="41"/>
      <c r="C4" s="41"/>
      <c r="D4" s="42" t="s">
        <v>4</v>
      </c>
      <c r="E4" s="42"/>
      <c r="F4" s="42" t="s">
        <v>97</v>
      </c>
      <c r="G4" s="42"/>
      <c r="H4" s="42" t="s">
        <v>4</v>
      </c>
      <c r="I4" s="42"/>
    </row>
    <row r="5" s="34" customFormat="1" ht="24" customHeight="1" spans="1:9">
      <c r="A5" s="41" t="s">
        <v>98</v>
      </c>
      <c r="B5" s="41"/>
      <c r="C5" s="41"/>
      <c r="D5" s="42" t="s">
        <v>217</v>
      </c>
      <c r="E5" s="42"/>
      <c r="F5" s="42" t="s">
        <v>100</v>
      </c>
      <c r="G5" s="42"/>
      <c r="H5" s="42" t="s">
        <v>415</v>
      </c>
      <c r="I5" s="42"/>
    </row>
    <row r="6" s="34" customFormat="1" ht="22.5" customHeight="1" spans="1:9">
      <c r="A6" s="41" t="s">
        <v>102</v>
      </c>
      <c r="B6" s="41"/>
      <c r="C6" s="41"/>
      <c r="D6" s="42" t="s">
        <v>103</v>
      </c>
      <c r="E6" s="42">
        <v>312</v>
      </c>
      <c r="F6" s="42" t="s">
        <v>104</v>
      </c>
      <c r="G6" s="42"/>
      <c r="H6" s="42">
        <v>262</v>
      </c>
      <c r="I6" s="42"/>
    </row>
    <row r="7" s="34" customFormat="1" ht="22.5" customHeight="1" spans="1:9">
      <c r="A7" s="41"/>
      <c r="B7" s="41"/>
      <c r="C7" s="41"/>
      <c r="D7" s="42" t="s">
        <v>218</v>
      </c>
      <c r="E7" s="42">
        <v>312</v>
      </c>
      <c r="F7" s="42" t="s">
        <v>218</v>
      </c>
      <c r="G7" s="42"/>
      <c r="H7" s="42">
        <v>262</v>
      </c>
      <c r="I7" s="42"/>
    </row>
    <row r="8" s="34" customFormat="1" ht="15" customHeight="1" spans="1:9">
      <c r="A8" s="41"/>
      <c r="B8" s="46"/>
      <c r="C8" s="46"/>
      <c r="D8" s="56" t="s">
        <v>219</v>
      </c>
      <c r="E8" s="56"/>
      <c r="F8" s="56" t="s">
        <v>219</v>
      </c>
      <c r="G8" s="56"/>
      <c r="H8" s="56"/>
      <c r="I8" s="56"/>
    </row>
    <row r="9" s="34" customFormat="1" customHeight="1" spans="1:9">
      <c r="A9" s="41" t="s">
        <v>149</v>
      </c>
      <c r="B9" s="42" t="s">
        <v>107</v>
      </c>
      <c r="C9" s="42"/>
      <c r="D9" s="42"/>
      <c r="E9" s="42"/>
      <c r="F9" s="42" t="s">
        <v>108</v>
      </c>
      <c r="G9" s="42"/>
      <c r="H9" s="42"/>
      <c r="I9" s="42"/>
    </row>
    <row r="10" s="34" customFormat="1" ht="112" customHeight="1" spans="1:9">
      <c r="A10" s="41"/>
      <c r="B10" s="112" t="s">
        <v>416</v>
      </c>
      <c r="C10" s="112"/>
      <c r="D10" s="112"/>
      <c r="E10" s="112"/>
      <c r="F10" s="113" t="s">
        <v>417</v>
      </c>
      <c r="G10" s="112"/>
      <c r="H10" s="112"/>
      <c r="I10" s="121"/>
    </row>
    <row r="11" s="34" customFormat="1" ht="27" customHeight="1" spans="1:9">
      <c r="A11" s="41" t="s">
        <v>153</v>
      </c>
      <c r="B11" s="42" t="s">
        <v>42</v>
      </c>
      <c r="C11" s="42" t="s">
        <v>43</v>
      </c>
      <c r="D11" s="42" t="s">
        <v>44</v>
      </c>
      <c r="E11" s="42" t="s">
        <v>45</v>
      </c>
      <c r="F11" s="42" t="s">
        <v>43</v>
      </c>
      <c r="G11" s="56" t="s">
        <v>44</v>
      </c>
      <c r="H11" s="56"/>
      <c r="I11" s="42" t="s">
        <v>45</v>
      </c>
    </row>
    <row r="12" s="34" customFormat="1" ht="18" customHeight="1" spans="1:9">
      <c r="A12" s="41"/>
      <c r="B12" s="42" t="s">
        <v>46</v>
      </c>
      <c r="C12" s="86" t="s">
        <v>47</v>
      </c>
      <c r="D12" s="85" t="s">
        <v>418</v>
      </c>
      <c r="E12" s="85" t="s">
        <v>419</v>
      </c>
      <c r="F12" s="86" t="s">
        <v>47</v>
      </c>
      <c r="G12" s="88" t="s">
        <v>418</v>
      </c>
      <c r="H12" s="88"/>
      <c r="I12" s="85" t="s">
        <v>419</v>
      </c>
    </row>
    <row r="13" s="34" customFormat="1" ht="18" customHeight="1" spans="1:9">
      <c r="A13" s="41"/>
      <c r="B13" s="42"/>
      <c r="C13" s="114"/>
      <c r="D13" s="85" t="s">
        <v>420</v>
      </c>
      <c r="E13" s="85" t="s">
        <v>421</v>
      </c>
      <c r="F13" s="114"/>
      <c r="G13" s="88" t="s">
        <v>420</v>
      </c>
      <c r="H13" s="88"/>
      <c r="I13" s="85" t="s">
        <v>421</v>
      </c>
    </row>
    <row r="14" s="34" customFormat="1" ht="18" customHeight="1" spans="1:9">
      <c r="A14" s="41"/>
      <c r="B14" s="42"/>
      <c r="C14" s="115"/>
      <c r="D14" s="85" t="s">
        <v>422</v>
      </c>
      <c r="E14" s="85" t="s">
        <v>423</v>
      </c>
      <c r="F14" s="115"/>
      <c r="G14" s="88" t="s">
        <v>422</v>
      </c>
      <c r="H14" s="88"/>
      <c r="I14" s="85" t="s">
        <v>423</v>
      </c>
    </row>
    <row r="15" s="34" customFormat="1" ht="18" customHeight="1" spans="1:9">
      <c r="A15" s="41"/>
      <c r="B15" s="42"/>
      <c r="C15" s="84" t="s">
        <v>52</v>
      </c>
      <c r="D15" s="85" t="s">
        <v>424</v>
      </c>
      <c r="E15" s="116">
        <v>1</v>
      </c>
      <c r="F15" s="84" t="s">
        <v>52</v>
      </c>
      <c r="G15" s="117" t="s">
        <v>424</v>
      </c>
      <c r="H15" s="118"/>
      <c r="I15" s="116">
        <v>1</v>
      </c>
    </row>
    <row r="16" s="34" customFormat="1" ht="18" customHeight="1" spans="1:9">
      <c r="A16" s="41"/>
      <c r="B16" s="42"/>
      <c r="C16" s="86" t="s">
        <v>59</v>
      </c>
      <c r="D16" s="85" t="s">
        <v>425</v>
      </c>
      <c r="E16" s="85" t="s">
        <v>63</v>
      </c>
      <c r="F16" s="86" t="s">
        <v>59</v>
      </c>
      <c r="G16" s="119" t="s">
        <v>425</v>
      </c>
      <c r="H16" s="120"/>
      <c r="I16" s="85" t="s">
        <v>63</v>
      </c>
    </row>
    <row r="17" s="34" customFormat="1" ht="18" customHeight="1" spans="1:9">
      <c r="A17" s="41"/>
      <c r="B17" s="42"/>
      <c r="C17" s="114"/>
      <c r="D17" s="85" t="s">
        <v>426</v>
      </c>
      <c r="E17" s="85" t="s">
        <v>63</v>
      </c>
      <c r="F17" s="114"/>
      <c r="G17" s="119" t="s">
        <v>426</v>
      </c>
      <c r="H17" s="120"/>
      <c r="I17" s="85" t="s">
        <v>63</v>
      </c>
    </row>
    <row r="18" s="34" customFormat="1" ht="18" customHeight="1" spans="1:9">
      <c r="A18" s="41"/>
      <c r="B18" s="42"/>
      <c r="C18" s="115"/>
      <c r="D18" s="85" t="s">
        <v>427</v>
      </c>
      <c r="E18" s="85" t="s">
        <v>63</v>
      </c>
      <c r="F18" s="115"/>
      <c r="G18" s="119" t="s">
        <v>427</v>
      </c>
      <c r="H18" s="120"/>
      <c r="I18" s="85" t="s">
        <v>63</v>
      </c>
    </row>
    <row r="19" s="34" customFormat="1" ht="18" customHeight="1" spans="1:9">
      <c r="A19" s="41"/>
      <c r="B19" s="42"/>
      <c r="C19" s="84" t="s">
        <v>64</v>
      </c>
      <c r="D19" s="85" t="s">
        <v>208</v>
      </c>
      <c r="E19" s="85" t="s">
        <v>58</v>
      </c>
      <c r="F19" s="84" t="s">
        <v>64</v>
      </c>
      <c r="G19" s="119" t="s">
        <v>208</v>
      </c>
      <c r="H19" s="120"/>
      <c r="I19" s="85" t="s">
        <v>58</v>
      </c>
    </row>
    <row r="20" s="34" customFormat="1" ht="27" customHeight="1" spans="1:9">
      <c r="A20" s="41"/>
      <c r="B20" s="42" t="s">
        <v>69</v>
      </c>
      <c r="C20" s="86" t="s">
        <v>122</v>
      </c>
      <c r="D20" s="96" t="s">
        <v>428</v>
      </c>
      <c r="E20" s="85" t="s">
        <v>61</v>
      </c>
      <c r="F20" s="86" t="s">
        <v>122</v>
      </c>
      <c r="G20" s="85" t="s">
        <v>428</v>
      </c>
      <c r="H20" s="85"/>
      <c r="I20" s="85" t="s">
        <v>61</v>
      </c>
    </row>
    <row r="21" s="34" customFormat="1" ht="21.25" customHeight="1" spans="1:9">
      <c r="A21" s="41"/>
      <c r="B21" s="42"/>
      <c r="C21" s="86" t="s">
        <v>127</v>
      </c>
      <c r="D21" s="85" t="s">
        <v>429</v>
      </c>
      <c r="E21" s="85" t="s">
        <v>61</v>
      </c>
      <c r="F21" s="86" t="s">
        <v>127</v>
      </c>
      <c r="G21" s="85" t="s">
        <v>429</v>
      </c>
      <c r="H21" s="85"/>
      <c r="I21" s="85" t="s">
        <v>61</v>
      </c>
    </row>
    <row r="22" s="34" customFormat="1" ht="18" customHeight="1" spans="1:9">
      <c r="A22" s="41"/>
      <c r="B22" s="50" t="s">
        <v>89</v>
      </c>
      <c r="C22" s="84" t="s">
        <v>130</v>
      </c>
      <c r="D22" s="85" t="s">
        <v>235</v>
      </c>
      <c r="E22" s="85" t="s">
        <v>56</v>
      </c>
      <c r="F22" s="84" t="s">
        <v>130</v>
      </c>
      <c r="G22" s="85" t="s">
        <v>235</v>
      </c>
      <c r="H22" s="85"/>
      <c r="I22" s="85" t="s">
        <v>56</v>
      </c>
    </row>
    <row r="23" s="34" customFormat="1" ht="18" customHeight="1" spans="1:9">
      <c r="A23" s="41"/>
      <c r="B23" s="50"/>
      <c r="C23" s="84"/>
      <c r="D23" s="85" t="s">
        <v>237</v>
      </c>
      <c r="E23" s="85" t="s">
        <v>56</v>
      </c>
      <c r="F23" s="84"/>
      <c r="G23" s="85" t="s">
        <v>237</v>
      </c>
      <c r="H23" s="85"/>
      <c r="I23" s="85" t="s">
        <v>56</v>
      </c>
    </row>
  </sheetData>
  <mergeCells count="4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G22:H22"/>
    <mergeCell ref="G23:H23"/>
    <mergeCell ref="A9:A10"/>
    <mergeCell ref="A11:A23"/>
    <mergeCell ref="B12:B19"/>
    <mergeCell ref="B20:B21"/>
    <mergeCell ref="B22:B23"/>
    <mergeCell ref="C12:C14"/>
    <mergeCell ref="C16:C18"/>
    <mergeCell ref="C22:C23"/>
    <mergeCell ref="F12:F14"/>
    <mergeCell ref="F16:F18"/>
    <mergeCell ref="F22:F23"/>
    <mergeCell ref="A6:C8"/>
  </mergeCells>
  <pageMargins left="0.7" right="0.7" top="0.75" bottom="0.75" header="0.3" footer="0.3"/>
  <pageSetup paperSize="9" scale="8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1"/>
  <sheetViews>
    <sheetView view="pageBreakPreview" zoomScaleNormal="100" topLeftCell="A6" workbookViewId="0">
      <selection activeCell="A1" sqref="A1:I1"/>
    </sheetView>
  </sheetViews>
  <sheetFormatPr defaultColWidth="9" defaultRowHeight="18.75" customHeight="1"/>
  <cols>
    <col min="1" max="1" width="8" style="34" customWidth="1"/>
    <col min="2" max="2" width="14.1666666666667" style="34" customWidth="1"/>
    <col min="3" max="3" width="16" style="34" customWidth="1"/>
    <col min="4" max="4" width="26.1666666666667" style="34" customWidth="1"/>
    <col min="5" max="5" width="18.5" style="34" customWidth="1"/>
    <col min="6" max="6" width="15.6666666666667" style="34" customWidth="1"/>
    <col min="7" max="7" width="14" style="34" customWidth="1"/>
    <col min="8" max="8" width="12.6666666666667" style="34" customWidth="1"/>
    <col min="9" max="9" width="26.1666666666667" style="34" customWidth="1"/>
    <col min="10" max="40" width="9" style="34"/>
  </cols>
  <sheetData>
    <row r="1" s="34" customFormat="1" ht="29" customHeight="1" spans="1:9">
      <c r="A1" s="58" t="s">
        <v>92</v>
      </c>
      <c r="B1" s="58"/>
      <c r="C1" s="58"/>
      <c r="D1" s="58"/>
      <c r="E1" s="58"/>
      <c r="F1" s="58"/>
      <c r="G1" s="58"/>
      <c r="H1" s="58"/>
      <c r="I1" s="58"/>
    </row>
    <row r="2" s="34" customFormat="1" customHeight="1" spans="1:9">
      <c r="A2" s="59" t="s">
        <v>93</v>
      </c>
      <c r="B2" s="59"/>
      <c r="C2" s="59"/>
      <c r="D2" s="59"/>
      <c r="E2" s="59"/>
      <c r="F2" s="59"/>
      <c r="G2" s="59"/>
      <c r="H2" s="59"/>
      <c r="I2" s="59"/>
    </row>
    <row r="3" s="34" customFormat="1" ht="25" customHeight="1" spans="1:9">
      <c r="A3" s="41" t="s">
        <v>94</v>
      </c>
      <c r="B3" s="41"/>
      <c r="C3" s="41"/>
      <c r="D3" s="42" t="s">
        <v>95</v>
      </c>
      <c r="E3" s="42"/>
      <c r="F3" s="42"/>
      <c r="G3" s="42"/>
      <c r="H3" s="42"/>
      <c r="I3" s="42"/>
    </row>
    <row r="4" s="34" customFormat="1" ht="25" customHeight="1" spans="1:9">
      <c r="A4" s="41" t="s">
        <v>96</v>
      </c>
      <c r="B4" s="41"/>
      <c r="C4" s="41"/>
      <c r="D4" s="42" t="s">
        <v>4</v>
      </c>
      <c r="E4" s="42"/>
      <c r="F4" s="42" t="s">
        <v>97</v>
      </c>
      <c r="G4" s="42"/>
      <c r="H4" s="41" t="s">
        <v>4</v>
      </c>
      <c r="I4" s="41"/>
    </row>
    <row r="5" s="34" customFormat="1" ht="25" customHeight="1" spans="1:9">
      <c r="A5" s="41" t="s">
        <v>98</v>
      </c>
      <c r="B5" s="41"/>
      <c r="C5" s="41"/>
      <c r="D5" s="42" t="s">
        <v>99</v>
      </c>
      <c r="E5" s="42"/>
      <c r="F5" s="42" t="s">
        <v>100</v>
      </c>
      <c r="G5" s="42"/>
      <c r="H5" s="42" t="s">
        <v>101</v>
      </c>
      <c r="I5" s="42"/>
    </row>
    <row r="6" s="34" customFormat="1" ht="25" customHeight="1" spans="1:9">
      <c r="A6" s="41" t="s">
        <v>102</v>
      </c>
      <c r="B6" s="41"/>
      <c r="C6" s="41"/>
      <c r="D6" s="42" t="s">
        <v>103</v>
      </c>
      <c r="E6" s="42">
        <v>15000</v>
      </c>
      <c r="F6" s="42" t="s">
        <v>104</v>
      </c>
      <c r="G6" s="42"/>
      <c r="H6" s="42">
        <v>5000</v>
      </c>
      <c r="I6" s="42"/>
    </row>
    <row r="7" s="34" customFormat="1" ht="25" customHeight="1" spans="1:9">
      <c r="A7" s="41"/>
      <c r="B7" s="41"/>
      <c r="C7" s="41"/>
      <c r="D7" s="42" t="s">
        <v>105</v>
      </c>
      <c r="E7" s="42">
        <v>15000</v>
      </c>
      <c r="F7" s="42" t="s">
        <v>105</v>
      </c>
      <c r="G7" s="42"/>
      <c r="H7" s="42">
        <v>5000</v>
      </c>
      <c r="I7" s="42"/>
    </row>
    <row r="8" s="34" customFormat="1" ht="25" customHeight="1" spans="1:9">
      <c r="A8" s="41"/>
      <c r="B8" s="46"/>
      <c r="C8" s="46"/>
      <c r="D8" s="56" t="s">
        <v>11</v>
      </c>
      <c r="E8" s="56"/>
      <c r="F8" s="56" t="s">
        <v>11</v>
      </c>
      <c r="G8" s="56"/>
      <c r="H8" s="56"/>
      <c r="I8" s="56"/>
    </row>
    <row r="9" s="34" customFormat="1" ht="25" customHeight="1" spans="1:9">
      <c r="A9" s="41" t="s">
        <v>106</v>
      </c>
      <c r="B9" s="42" t="s">
        <v>107</v>
      </c>
      <c r="C9" s="42"/>
      <c r="D9" s="42"/>
      <c r="E9" s="42"/>
      <c r="F9" s="42" t="s">
        <v>108</v>
      </c>
      <c r="G9" s="42"/>
      <c r="H9" s="42"/>
      <c r="I9" s="42"/>
    </row>
    <row r="10" s="34" customFormat="1" ht="25" customHeight="1" spans="1:9">
      <c r="A10" s="41"/>
      <c r="B10" s="42" t="s">
        <v>109</v>
      </c>
      <c r="C10" s="42"/>
      <c r="D10" s="42"/>
      <c r="E10" s="42"/>
      <c r="F10" s="42" t="s">
        <v>110</v>
      </c>
      <c r="G10" s="42"/>
      <c r="H10" s="42"/>
      <c r="I10" s="42"/>
    </row>
    <row r="11" s="34" customFormat="1" ht="50" customHeight="1" spans="1:9">
      <c r="A11" s="41"/>
      <c r="B11" s="42" t="s">
        <v>111</v>
      </c>
      <c r="C11" s="42"/>
      <c r="D11" s="42"/>
      <c r="E11" s="42"/>
      <c r="F11" s="42" t="s">
        <v>111</v>
      </c>
      <c r="G11" s="42"/>
      <c r="H11" s="42"/>
      <c r="I11" s="42"/>
    </row>
    <row r="12" s="34" customFormat="1" ht="25" customHeight="1" spans="1:9">
      <c r="A12" s="41" t="s">
        <v>112</v>
      </c>
      <c r="B12" s="41" t="s">
        <v>42</v>
      </c>
      <c r="C12" s="41" t="s">
        <v>43</v>
      </c>
      <c r="D12" s="41" t="s">
        <v>44</v>
      </c>
      <c r="E12" s="41" t="s">
        <v>45</v>
      </c>
      <c r="F12" s="41" t="s">
        <v>43</v>
      </c>
      <c r="G12" s="41" t="s">
        <v>44</v>
      </c>
      <c r="H12" s="41"/>
      <c r="I12" s="41" t="s">
        <v>45</v>
      </c>
    </row>
    <row r="13" s="34" customFormat="1" ht="25" customHeight="1" spans="1:9">
      <c r="A13" s="41"/>
      <c r="B13" s="42" t="s">
        <v>46</v>
      </c>
      <c r="C13" s="41" t="s">
        <v>47</v>
      </c>
      <c r="D13" s="186" t="s">
        <v>113</v>
      </c>
      <c r="E13" s="124">
        <v>2</v>
      </c>
      <c r="F13" s="41" t="s">
        <v>47</v>
      </c>
      <c r="G13" s="184" t="s">
        <v>113</v>
      </c>
      <c r="H13" s="185"/>
      <c r="I13" s="124">
        <v>2</v>
      </c>
    </row>
    <row r="14" s="34" customFormat="1" ht="25" customHeight="1" spans="1:9">
      <c r="A14" s="41"/>
      <c r="B14" s="42"/>
      <c r="C14" s="41" t="s">
        <v>52</v>
      </c>
      <c r="D14" s="126" t="s">
        <v>114</v>
      </c>
      <c r="E14" s="125">
        <v>1</v>
      </c>
      <c r="F14" s="41" t="s">
        <v>52</v>
      </c>
      <c r="G14" s="184" t="s">
        <v>114</v>
      </c>
      <c r="H14" s="185"/>
      <c r="I14" s="125">
        <v>1</v>
      </c>
    </row>
    <row r="15" s="34" customFormat="1" ht="25" customHeight="1" spans="1:9">
      <c r="A15" s="41"/>
      <c r="B15" s="42"/>
      <c r="C15" s="41" t="s">
        <v>59</v>
      </c>
      <c r="D15" s="126" t="s">
        <v>115</v>
      </c>
      <c r="E15" s="125" t="s">
        <v>63</v>
      </c>
      <c r="F15" s="41" t="s">
        <v>59</v>
      </c>
      <c r="G15" s="184" t="s">
        <v>115</v>
      </c>
      <c r="H15" s="185"/>
      <c r="I15" s="125" t="s">
        <v>63</v>
      </c>
    </row>
    <row r="16" s="34" customFormat="1" ht="25" customHeight="1" spans="1:9">
      <c r="A16" s="41"/>
      <c r="B16" s="42"/>
      <c r="C16" s="41" t="s">
        <v>64</v>
      </c>
      <c r="D16" s="126" t="s">
        <v>116</v>
      </c>
      <c r="E16" s="124" t="s">
        <v>58</v>
      </c>
      <c r="F16" s="41" t="s">
        <v>64</v>
      </c>
      <c r="G16" s="184" t="s">
        <v>117</v>
      </c>
      <c r="H16" s="185"/>
      <c r="I16" s="124" t="s">
        <v>58</v>
      </c>
    </row>
    <row r="17" s="34" customFormat="1" ht="25" customHeight="1" spans="1:9">
      <c r="A17" s="41"/>
      <c r="B17" s="42" t="s">
        <v>69</v>
      </c>
      <c r="C17" s="46" t="s">
        <v>118</v>
      </c>
      <c r="D17" s="126" t="s">
        <v>119</v>
      </c>
      <c r="E17" s="126" t="s">
        <v>120</v>
      </c>
      <c r="F17" s="46" t="s">
        <v>118</v>
      </c>
      <c r="G17" s="184" t="s">
        <v>119</v>
      </c>
      <c r="H17" s="185"/>
      <c r="I17" s="126" t="s">
        <v>121</v>
      </c>
    </row>
    <row r="18" s="34" customFormat="1" ht="25" customHeight="1" spans="1:9">
      <c r="A18" s="41"/>
      <c r="B18" s="42"/>
      <c r="C18" s="46" t="s">
        <v>122</v>
      </c>
      <c r="D18" s="126" t="s">
        <v>123</v>
      </c>
      <c r="E18" s="126" t="s">
        <v>124</v>
      </c>
      <c r="F18" s="46" t="s">
        <v>122</v>
      </c>
      <c r="G18" s="184" t="s">
        <v>123</v>
      </c>
      <c r="H18" s="185"/>
      <c r="I18" s="126" t="s">
        <v>124</v>
      </c>
    </row>
    <row r="19" s="34" customFormat="1" ht="25" customHeight="1" spans="1:9">
      <c r="A19" s="41"/>
      <c r="B19" s="42"/>
      <c r="C19" s="72"/>
      <c r="D19" s="126" t="s">
        <v>125</v>
      </c>
      <c r="E19" s="126" t="s">
        <v>126</v>
      </c>
      <c r="F19" s="72"/>
      <c r="G19" s="184" t="s">
        <v>125</v>
      </c>
      <c r="H19" s="185"/>
      <c r="I19" s="126" t="s">
        <v>126</v>
      </c>
    </row>
    <row r="20" s="34" customFormat="1" ht="25" customHeight="1" spans="1:9">
      <c r="A20" s="41"/>
      <c r="B20" s="42"/>
      <c r="C20" s="46" t="s">
        <v>127</v>
      </c>
      <c r="D20" s="126" t="s">
        <v>128</v>
      </c>
      <c r="E20" s="126" t="s">
        <v>129</v>
      </c>
      <c r="F20" s="46" t="s">
        <v>127</v>
      </c>
      <c r="G20" s="126" t="s">
        <v>128</v>
      </c>
      <c r="H20" s="185"/>
      <c r="I20" s="126" t="s">
        <v>129</v>
      </c>
    </row>
    <row r="21" s="34" customFormat="1" ht="45" customHeight="1" spans="1:9">
      <c r="A21" s="41"/>
      <c r="B21" s="50" t="s">
        <v>89</v>
      </c>
      <c r="C21" s="41" t="s">
        <v>130</v>
      </c>
      <c r="D21" s="126" t="s">
        <v>131</v>
      </c>
      <c r="E21" s="126" t="s">
        <v>56</v>
      </c>
      <c r="F21" s="41" t="s">
        <v>130</v>
      </c>
      <c r="G21" s="184" t="s">
        <v>131</v>
      </c>
      <c r="H21" s="185"/>
      <c r="I21" s="126" t="s">
        <v>56</v>
      </c>
    </row>
  </sheetData>
  <mergeCells count="4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A9:A11"/>
    <mergeCell ref="A12:A21"/>
    <mergeCell ref="B13:B16"/>
    <mergeCell ref="B17:B20"/>
    <mergeCell ref="C18:C19"/>
    <mergeCell ref="F18:F19"/>
    <mergeCell ref="A6:C8"/>
  </mergeCells>
  <pageMargins left="0.7" right="0.7" top="0.75" bottom="0.75" header="0.3" footer="0.3"/>
  <pageSetup paperSize="9" scale="54"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2"/>
  <sheetViews>
    <sheetView view="pageBreakPreview" zoomScaleNormal="100" workbookViewId="0">
      <selection activeCell="A1" sqref="A1:I1"/>
    </sheetView>
  </sheetViews>
  <sheetFormatPr defaultColWidth="9" defaultRowHeight="18.75" customHeight="1"/>
  <cols>
    <col min="1" max="1" width="8" style="34" customWidth="1"/>
    <col min="2" max="2" width="14.1666666666667" style="34" customWidth="1"/>
    <col min="3" max="3" width="14.5" style="34" customWidth="1"/>
    <col min="4" max="4" width="25" style="34" customWidth="1"/>
    <col min="5" max="5" width="12.3333333333333" style="34" customWidth="1"/>
    <col min="6" max="6" width="15.6666666666667" style="34" customWidth="1"/>
    <col min="7" max="7" width="16.3333333333333" style="34" customWidth="1"/>
    <col min="8" max="8" width="9" style="34"/>
    <col min="9" max="9" width="15.8333333333333" style="34" customWidth="1"/>
    <col min="10" max="40" width="9" style="34"/>
  </cols>
  <sheetData>
    <row r="1" s="34" customFormat="1" ht="29" customHeight="1" spans="1:9">
      <c r="A1" s="107" t="s">
        <v>92</v>
      </c>
      <c r="B1" s="107"/>
      <c r="C1" s="107"/>
      <c r="D1" s="107"/>
      <c r="E1" s="107"/>
      <c r="F1" s="107"/>
      <c r="G1" s="107"/>
      <c r="H1" s="107"/>
      <c r="I1" s="107"/>
    </row>
    <row r="2" s="34" customFormat="1" customHeight="1" spans="1:9">
      <c r="A2" s="59" t="s">
        <v>430</v>
      </c>
      <c r="B2" s="59"/>
      <c r="C2" s="59"/>
      <c r="D2" s="59"/>
      <c r="E2" s="59"/>
      <c r="F2" s="59"/>
      <c r="G2" s="59"/>
      <c r="H2" s="59"/>
      <c r="I2" s="59"/>
    </row>
    <row r="3" s="34" customFormat="1" ht="19" customHeight="1" spans="1:9">
      <c r="A3" s="98" t="s">
        <v>94</v>
      </c>
      <c r="B3" s="98"/>
      <c r="C3" s="98"/>
      <c r="D3" s="99" t="s">
        <v>431</v>
      </c>
      <c r="E3" s="99"/>
      <c r="F3" s="99"/>
      <c r="G3" s="99"/>
      <c r="H3" s="99"/>
      <c r="I3" s="99"/>
    </row>
    <row r="4" s="34" customFormat="1" ht="19" customHeight="1" spans="1:9">
      <c r="A4" s="98" t="s">
        <v>96</v>
      </c>
      <c r="B4" s="98"/>
      <c r="C4" s="98"/>
      <c r="D4" s="99" t="s">
        <v>4</v>
      </c>
      <c r="E4" s="99"/>
      <c r="F4" s="99" t="s">
        <v>97</v>
      </c>
      <c r="G4" s="99"/>
      <c r="H4" s="99" t="s">
        <v>4</v>
      </c>
      <c r="I4" s="99"/>
    </row>
    <row r="5" s="34" customFormat="1" ht="19" customHeight="1" spans="1:9">
      <c r="A5" s="98" t="s">
        <v>98</v>
      </c>
      <c r="B5" s="98"/>
      <c r="C5" s="98"/>
      <c r="D5" s="99" t="s">
        <v>148</v>
      </c>
      <c r="E5" s="99"/>
      <c r="F5" s="99" t="s">
        <v>100</v>
      </c>
      <c r="G5" s="99"/>
      <c r="H5" s="99" t="s">
        <v>101</v>
      </c>
      <c r="I5" s="99"/>
    </row>
    <row r="6" s="34" customFormat="1" ht="19" customHeight="1" spans="1:9">
      <c r="A6" s="98" t="s">
        <v>102</v>
      </c>
      <c r="B6" s="98"/>
      <c r="C6" s="98"/>
      <c r="D6" s="99" t="s">
        <v>103</v>
      </c>
      <c r="E6" s="99">
        <v>0</v>
      </c>
      <c r="F6" s="99" t="s">
        <v>104</v>
      </c>
      <c r="G6" s="99"/>
      <c r="H6" s="99">
        <f>9.2+1.68</f>
        <v>10.88</v>
      </c>
      <c r="I6" s="99"/>
    </row>
    <row r="7" s="34" customFormat="1" ht="19" customHeight="1" spans="1:9">
      <c r="A7" s="98"/>
      <c r="B7" s="98"/>
      <c r="C7" s="98"/>
      <c r="D7" s="99" t="s">
        <v>218</v>
      </c>
      <c r="E7" s="99">
        <v>0</v>
      </c>
      <c r="F7" s="99" t="s">
        <v>218</v>
      </c>
      <c r="G7" s="99"/>
      <c r="H7" s="99">
        <f>9.2+1.68</f>
        <v>10.88</v>
      </c>
      <c r="I7" s="99"/>
    </row>
    <row r="8" s="34" customFormat="1" ht="19" customHeight="1" spans="1:9">
      <c r="A8" s="98"/>
      <c r="B8" s="100"/>
      <c r="C8" s="100"/>
      <c r="D8" s="101" t="s">
        <v>219</v>
      </c>
      <c r="E8" s="101"/>
      <c r="F8" s="101" t="s">
        <v>219</v>
      </c>
      <c r="G8" s="101"/>
      <c r="H8" s="101"/>
      <c r="I8" s="101"/>
    </row>
    <row r="9" s="34" customFormat="1" ht="19" customHeight="1" spans="1:9">
      <c r="A9" s="98" t="s">
        <v>149</v>
      </c>
      <c r="B9" s="99" t="s">
        <v>432</v>
      </c>
      <c r="C9" s="99"/>
      <c r="D9" s="99"/>
      <c r="E9" s="99"/>
      <c r="F9" s="99" t="s">
        <v>108</v>
      </c>
      <c r="G9" s="99"/>
      <c r="H9" s="99"/>
      <c r="I9" s="99"/>
    </row>
    <row r="10" s="34" customFormat="1" ht="24" customHeight="1" spans="1:9">
      <c r="A10" s="98"/>
      <c r="B10" s="102" t="s">
        <v>433</v>
      </c>
      <c r="C10" s="102"/>
      <c r="D10" s="102"/>
      <c r="E10" s="102"/>
      <c r="F10" s="103" t="s">
        <v>434</v>
      </c>
      <c r="G10" s="102"/>
      <c r="H10" s="102"/>
      <c r="I10" s="106"/>
    </row>
    <row r="11" s="34" customFormat="1" ht="18" customHeight="1" spans="1:9">
      <c r="A11" s="98" t="s">
        <v>153</v>
      </c>
      <c r="B11" s="99" t="s">
        <v>42</v>
      </c>
      <c r="C11" s="99" t="s">
        <v>43</v>
      </c>
      <c r="D11" s="99" t="s">
        <v>44</v>
      </c>
      <c r="E11" s="99" t="s">
        <v>45</v>
      </c>
      <c r="F11" s="99" t="s">
        <v>43</v>
      </c>
      <c r="G11" s="99" t="s">
        <v>44</v>
      </c>
      <c r="H11" s="99"/>
      <c r="I11" s="99" t="s">
        <v>45</v>
      </c>
    </row>
    <row r="12" s="34" customFormat="1" ht="18" customHeight="1" spans="1:9">
      <c r="A12" s="98"/>
      <c r="B12" s="99" t="s">
        <v>46</v>
      </c>
      <c r="C12" s="98" t="s">
        <v>47</v>
      </c>
      <c r="D12" s="99" t="s">
        <v>435</v>
      </c>
      <c r="E12" s="99" t="s">
        <v>436</v>
      </c>
      <c r="F12" s="98" t="s">
        <v>47</v>
      </c>
      <c r="G12" s="108" t="s">
        <v>435</v>
      </c>
      <c r="H12" s="109"/>
      <c r="I12" s="99" t="s">
        <v>436</v>
      </c>
    </row>
    <row r="13" s="34" customFormat="1" ht="18" customHeight="1" spans="1:9">
      <c r="A13" s="98"/>
      <c r="B13" s="99"/>
      <c r="C13" s="98"/>
      <c r="D13" s="99" t="s">
        <v>437</v>
      </c>
      <c r="E13" s="99" t="s">
        <v>436</v>
      </c>
      <c r="F13" s="98"/>
      <c r="G13" s="108" t="s">
        <v>437</v>
      </c>
      <c r="H13" s="109"/>
      <c r="I13" s="99" t="s">
        <v>436</v>
      </c>
    </row>
    <row r="14" s="34" customFormat="1" ht="18" customHeight="1" spans="1:9">
      <c r="A14" s="98"/>
      <c r="B14" s="99"/>
      <c r="C14" s="98" t="s">
        <v>52</v>
      </c>
      <c r="D14" s="99" t="s">
        <v>438</v>
      </c>
      <c r="E14" s="110">
        <v>1</v>
      </c>
      <c r="F14" s="98" t="s">
        <v>52</v>
      </c>
      <c r="G14" s="99" t="s">
        <v>438</v>
      </c>
      <c r="H14" s="99"/>
      <c r="I14" s="110">
        <v>1</v>
      </c>
    </row>
    <row r="15" s="34" customFormat="1" ht="18" customHeight="1" spans="1:9">
      <c r="A15" s="98"/>
      <c r="B15" s="99"/>
      <c r="C15" s="98" t="s">
        <v>59</v>
      </c>
      <c r="D15" s="99" t="s">
        <v>439</v>
      </c>
      <c r="E15" s="99" t="s">
        <v>63</v>
      </c>
      <c r="F15" s="98" t="s">
        <v>59</v>
      </c>
      <c r="G15" s="99" t="s">
        <v>439</v>
      </c>
      <c r="H15" s="99"/>
      <c r="I15" s="99" t="s">
        <v>63</v>
      </c>
    </row>
    <row r="16" s="34" customFormat="1" ht="18" customHeight="1" spans="1:9">
      <c r="A16" s="98"/>
      <c r="B16" s="99"/>
      <c r="C16" s="98" t="s">
        <v>64</v>
      </c>
      <c r="D16" s="99" t="s">
        <v>208</v>
      </c>
      <c r="E16" s="99" t="s">
        <v>58</v>
      </c>
      <c r="F16" s="98" t="s">
        <v>64</v>
      </c>
      <c r="G16" s="108" t="s">
        <v>208</v>
      </c>
      <c r="H16" s="109"/>
      <c r="I16" s="99" t="s">
        <v>58</v>
      </c>
    </row>
    <row r="17" s="34" customFormat="1" ht="18" customHeight="1" spans="1:9">
      <c r="A17" s="98"/>
      <c r="B17" s="99"/>
      <c r="C17" s="98"/>
      <c r="D17" s="99" t="s">
        <v>440</v>
      </c>
      <c r="E17" s="99"/>
      <c r="F17" s="98"/>
      <c r="G17" s="99" t="s">
        <v>440</v>
      </c>
      <c r="H17" s="99"/>
      <c r="I17" s="99"/>
    </row>
    <row r="18" s="34" customFormat="1" ht="18" customHeight="1" spans="1:9">
      <c r="A18" s="98"/>
      <c r="B18" s="99"/>
      <c r="C18" s="100" t="s">
        <v>122</v>
      </c>
      <c r="D18" s="111" t="s">
        <v>441</v>
      </c>
      <c r="E18" s="99" t="s">
        <v>61</v>
      </c>
      <c r="F18" s="100" t="s">
        <v>122</v>
      </c>
      <c r="G18" s="99" t="s">
        <v>441</v>
      </c>
      <c r="H18" s="99"/>
      <c r="I18" s="99" t="s">
        <v>61</v>
      </c>
    </row>
    <row r="19" s="34" customFormat="1" ht="18" customHeight="1" spans="1:9">
      <c r="A19" s="98"/>
      <c r="B19" s="99"/>
      <c r="C19" s="104"/>
      <c r="D19" s="99" t="s">
        <v>442</v>
      </c>
      <c r="E19" s="99" t="s">
        <v>61</v>
      </c>
      <c r="F19" s="104"/>
      <c r="G19" s="99" t="s">
        <v>442</v>
      </c>
      <c r="H19" s="99"/>
      <c r="I19" s="99" t="s">
        <v>61</v>
      </c>
    </row>
    <row r="20" s="34" customFormat="1" ht="41" customHeight="1" spans="1:9">
      <c r="A20" s="98"/>
      <c r="B20" s="99"/>
      <c r="C20" s="100" t="s">
        <v>127</v>
      </c>
      <c r="D20" s="99" t="s">
        <v>443</v>
      </c>
      <c r="E20" s="99" t="s">
        <v>61</v>
      </c>
      <c r="F20" s="100" t="s">
        <v>127</v>
      </c>
      <c r="G20" s="99" t="s">
        <v>443</v>
      </c>
      <c r="H20" s="99"/>
      <c r="I20" s="99" t="s">
        <v>61</v>
      </c>
    </row>
    <row r="21" s="34" customFormat="1" ht="18" customHeight="1" spans="1:9">
      <c r="A21" s="98"/>
      <c r="B21" s="105" t="s">
        <v>89</v>
      </c>
      <c r="C21" s="99" t="s">
        <v>130</v>
      </c>
      <c r="D21" s="99" t="s">
        <v>213</v>
      </c>
      <c r="E21" s="99" t="s">
        <v>444</v>
      </c>
      <c r="F21" s="99" t="s">
        <v>130</v>
      </c>
      <c r="G21" s="99" t="s">
        <v>213</v>
      </c>
      <c r="H21" s="99"/>
      <c r="I21" s="99" t="s">
        <v>444</v>
      </c>
    </row>
    <row r="22" s="34" customFormat="1" ht="18" customHeight="1" spans="1:9">
      <c r="A22" s="98"/>
      <c r="B22" s="105"/>
      <c r="C22" s="99"/>
      <c r="D22" s="99" t="s">
        <v>445</v>
      </c>
      <c r="E22" s="99" t="s">
        <v>444</v>
      </c>
      <c r="F22" s="99"/>
      <c r="G22" s="99" t="s">
        <v>445</v>
      </c>
      <c r="H22" s="99"/>
      <c r="I22" s="99" t="s">
        <v>444</v>
      </c>
    </row>
  </sheetData>
  <mergeCells count="48">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G22:H22"/>
    <mergeCell ref="A9:A10"/>
    <mergeCell ref="A11:A22"/>
    <mergeCell ref="B12:B17"/>
    <mergeCell ref="B18:B20"/>
    <mergeCell ref="B21:B22"/>
    <mergeCell ref="C12:C13"/>
    <mergeCell ref="C16:C17"/>
    <mergeCell ref="C18:C19"/>
    <mergeCell ref="C21:C22"/>
    <mergeCell ref="F12:F13"/>
    <mergeCell ref="F16:F17"/>
    <mergeCell ref="F18:F19"/>
    <mergeCell ref="F21:F22"/>
    <mergeCell ref="A6:C8"/>
  </mergeCells>
  <pageMargins left="0.7" right="0.7" top="0.75" bottom="0.75" header="0.3" footer="0.3"/>
  <pageSetup paperSize="9" scale="62"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4"/>
  <sheetViews>
    <sheetView view="pageBreakPreview" zoomScaleNormal="100" workbookViewId="0">
      <selection activeCell="A1" sqref="A1:I1"/>
    </sheetView>
  </sheetViews>
  <sheetFormatPr defaultColWidth="9" defaultRowHeight="18.75" customHeight="1"/>
  <cols>
    <col min="1" max="1" width="8" style="34" customWidth="1"/>
    <col min="2" max="2" width="14.1666666666667" style="34" customWidth="1"/>
    <col min="3" max="3" width="14.5" style="34" customWidth="1"/>
    <col min="4" max="4" width="25" style="34" customWidth="1"/>
    <col min="5" max="5" width="15" style="34" customWidth="1"/>
    <col min="6" max="6" width="13.6666666666667" style="34" customWidth="1"/>
    <col min="7" max="7" width="16.3333333333333" style="34" customWidth="1"/>
    <col min="8" max="8" width="9" style="34"/>
    <col min="9" max="9" width="15.1666666666667" style="34" customWidth="1"/>
    <col min="10" max="40" width="9" style="34"/>
  </cols>
  <sheetData>
    <row r="1" s="34" customFormat="1" ht="29" customHeight="1" spans="1:9">
      <c r="A1" s="82" t="s">
        <v>92</v>
      </c>
      <c r="B1" s="82"/>
      <c r="C1" s="82"/>
      <c r="D1" s="82"/>
      <c r="E1" s="82"/>
      <c r="F1" s="82"/>
      <c r="G1" s="82"/>
      <c r="H1" s="82"/>
      <c r="I1" s="82"/>
    </row>
    <row r="2" s="34" customFormat="1" customHeight="1" spans="1:9">
      <c r="A2" s="59" t="s">
        <v>430</v>
      </c>
      <c r="B2" s="59"/>
      <c r="C2" s="59"/>
      <c r="D2" s="59"/>
      <c r="E2" s="59"/>
      <c r="F2" s="59"/>
      <c r="G2" s="59"/>
      <c r="H2" s="59"/>
      <c r="I2" s="59"/>
    </row>
    <row r="3" s="34" customFormat="1" ht="15" customHeight="1" spans="1:9">
      <c r="A3" s="98" t="s">
        <v>94</v>
      </c>
      <c r="B3" s="98"/>
      <c r="C3" s="98"/>
      <c r="D3" s="99" t="s">
        <v>446</v>
      </c>
      <c r="E3" s="99"/>
      <c r="F3" s="99"/>
      <c r="G3" s="99"/>
      <c r="H3" s="99"/>
      <c r="I3" s="99"/>
    </row>
    <row r="4" s="34" customFormat="1" ht="15" customHeight="1" spans="1:9">
      <c r="A4" s="98" t="s">
        <v>96</v>
      </c>
      <c r="B4" s="98"/>
      <c r="C4" s="98"/>
      <c r="D4" s="99" t="s">
        <v>4</v>
      </c>
      <c r="E4" s="99"/>
      <c r="F4" s="99" t="s">
        <v>97</v>
      </c>
      <c r="G4" s="99"/>
      <c r="H4" s="99" t="s">
        <v>4</v>
      </c>
      <c r="I4" s="99"/>
    </row>
    <row r="5" s="34" customFormat="1" ht="15" customHeight="1" spans="1:9">
      <c r="A5" s="98" t="s">
        <v>98</v>
      </c>
      <c r="B5" s="98"/>
      <c r="C5" s="98"/>
      <c r="D5" s="99" t="s">
        <v>148</v>
      </c>
      <c r="E5" s="99"/>
      <c r="F5" s="99" t="s">
        <v>100</v>
      </c>
      <c r="G5" s="99"/>
      <c r="H5" s="99" t="s">
        <v>101</v>
      </c>
      <c r="I5" s="99"/>
    </row>
    <row r="6" s="34" customFormat="1" ht="22.5" customHeight="1" spans="1:9">
      <c r="A6" s="98" t="s">
        <v>102</v>
      </c>
      <c r="B6" s="98"/>
      <c r="C6" s="98"/>
      <c r="D6" s="99" t="s">
        <v>103</v>
      </c>
      <c r="E6" s="99">
        <v>9.6</v>
      </c>
      <c r="F6" s="99" t="s">
        <v>104</v>
      </c>
      <c r="G6" s="99"/>
      <c r="H6" s="99">
        <v>3.2</v>
      </c>
      <c r="I6" s="99"/>
    </row>
    <row r="7" s="34" customFormat="1" ht="22.5" customHeight="1" spans="1:9">
      <c r="A7" s="98"/>
      <c r="B7" s="98"/>
      <c r="C7" s="98"/>
      <c r="D7" s="99" t="s">
        <v>218</v>
      </c>
      <c r="E7" s="99">
        <v>9.6</v>
      </c>
      <c r="F7" s="99" t="s">
        <v>218</v>
      </c>
      <c r="G7" s="99"/>
      <c r="H7" s="99">
        <v>3.2</v>
      </c>
      <c r="I7" s="99"/>
    </row>
    <row r="8" s="34" customFormat="1" ht="15" customHeight="1" spans="1:9">
      <c r="A8" s="98"/>
      <c r="B8" s="100"/>
      <c r="C8" s="100"/>
      <c r="D8" s="101" t="s">
        <v>219</v>
      </c>
      <c r="E8" s="101"/>
      <c r="F8" s="101" t="s">
        <v>219</v>
      </c>
      <c r="G8" s="101"/>
      <c r="H8" s="101"/>
      <c r="I8" s="101"/>
    </row>
    <row r="9" s="34" customFormat="1" ht="15" customHeight="1" spans="1:9">
      <c r="A9" s="98" t="s">
        <v>149</v>
      </c>
      <c r="B9" s="99" t="s">
        <v>432</v>
      </c>
      <c r="C9" s="99"/>
      <c r="D9" s="99"/>
      <c r="E9" s="99"/>
      <c r="F9" s="99" t="s">
        <v>108</v>
      </c>
      <c r="G9" s="99"/>
      <c r="H9" s="99"/>
      <c r="I9" s="99"/>
    </row>
    <row r="10" s="34" customFormat="1" ht="15" customHeight="1" spans="1:9">
      <c r="A10" s="98"/>
      <c r="B10" s="102" t="s">
        <v>447</v>
      </c>
      <c r="C10" s="102"/>
      <c r="D10" s="102"/>
      <c r="E10" s="102"/>
      <c r="F10" s="103" t="s">
        <v>448</v>
      </c>
      <c r="G10" s="102"/>
      <c r="H10" s="102"/>
      <c r="I10" s="106"/>
    </row>
    <row r="11" s="34" customFormat="1" ht="15" customHeight="1" spans="1:9">
      <c r="A11" s="98"/>
      <c r="B11" s="102" t="s">
        <v>449</v>
      </c>
      <c r="C11" s="102"/>
      <c r="D11" s="102"/>
      <c r="E11" s="102"/>
      <c r="F11" s="103" t="s">
        <v>450</v>
      </c>
      <c r="G11" s="102"/>
      <c r="H11" s="102"/>
      <c r="I11" s="106"/>
    </row>
    <row r="12" s="34" customFormat="1" ht="15" customHeight="1" spans="1:9">
      <c r="A12" s="98" t="s">
        <v>153</v>
      </c>
      <c r="B12" s="99" t="s">
        <v>42</v>
      </c>
      <c r="C12" s="99" t="s">
        <v>43</v>
      </c>
      <c r="D12" s="99" t="s">
        <v>44</v>
      </c>
      <c r="E12" s="99" t="s">
        <v>45</v>
      </c>
      <c r="F12" s="99" t="s">
        <v>43</v>
      </c>
      <c r="G12" s="99" t="s">
        <v>44</v>
      </c>
      <c r="H12" s="99"/>
      <c r="I12" s="99" t="s">
        <v>45</v>
      </c>
    </row>
    <row r="13" s="34" customFormat="1" ht="28" customHeight="1" spans="1:9">
      <c r="A13" s="98"/>
      <c r="B13" s="99" t="s">
        <v>46</v>
      </c>
      <c r="C13" s="98" t="s">
        <v>47</v>
      </c>
      <c r="D13" s="99" t="s">
        <v>451</v>
      </c>
      <c r="E13" s="99" t="s">
        <v>452</v>
      </c>
      <c r="F13" s="98" t="s">
        <v>47</v>
      </c>
      <c r="G13" s="99" t="s">
        <v>451</v>
      </c>
      <c r="H13" s="99"/>
      <c r="I13" s="99" t="s">
        <v>453</v>
      </c>
    </row>
    <row r="14" s="34" customFormat="1" ht="15" customHeight="1" spans="1:9">
      <c r="A14" s="98"/>
      <c r="B14" s="99"/>
      <c r="C14" s="98"/>
      <c r="D14" s="99" t="s">
        <v>454</v>
      </c>
      <c r="E14" s="99" t="s">
        <v>455</v>
      </c>
      <c r="F14" s="98"/>
      <c r="G14" s="99" t="s">
        <v>454</v>
      </c>
      <c r="H14" s="99"/>
      <c r="I14" s="99" t="s">
        <v>456</v>
      </c>
    </row>
    <row r="15" s="34" customFormat="1" ht="15" customHeight="1" spans="1:9">
      <c r="A15" s="98"/>
      <c r="B15" s="99"/>
      <c r="C15" s="98" t="s">
        <v>52</v>
      </c>
      <c r="D15" s="99" t="s">
        <v>457</v>
      </c>
      <c r="E15" s="99" t="s">
        <v>264</v>
      </c>
      <c r="F15" s="98" t="s">
        <v>52</v>
      </c>
      <c r="G15" s="99" t="s">
        <v>457</v>
      </c>
      <c r="H15" s="99"/>
      <c r="I15" s="99" t="s">
        <v>264</v>
      </c>
    </row>
    <row r="16" s="34" customFormat="1" ht="24" customHeight="1" spans="1:9">
      <c r="A16" s="98"/>
      <c r="B16" s="99"/>
      <c r="C16" s="98"/>
      <c r="D16" s="99" t="s">
        <v>458</v>
      </c>
      <c r="E16" s="99" t="s">
        <v>264</v>
      </c>
      <c r="F16" s="98"/>
      <c r="G16" s="99" t="s">
        <v>458</v>
      </c>
      <c r="H16" s="99"/>
      <c r="I16" s="99" t="s">
        <v>264</v>
      </c>
    </row>
    <row r="17" s="34" customFormat="1" ht="15" customHeight="1" spans="1:9">
      <c r="A17" s="98"/>
      <c r="B17" s="99"/>
      <c r="C17" s="98" t="s">
        <v>59</v>
      </c>
      <c r="D17" s="99" t="s">
        <v>459</v>
      </c>
      <c r="E17" s="99" t="s">
        <v>63</v>
      </c>
      <c r="F17" s="98" t="s">
        <v>59</v>
      </c>
      <c r="G17" s="99" t="s">
        <v>459</v>
      </c>
      <c r="H17" s="99"/>
      <c r="I17" s="99" t="s">
        <v>63</v>
      </c>
    </row>
    <row r="18" s="34" customFormat="1" ht="28" customHeight="1" spans="1:9">
      <c r="A18" s="98"/>
      <c r="B18" s="99"/>
      <c r="C18" s="98"/>
      <c r="D18" s="99" t="s">
        <v>460</v>
      </c>
      <c r="E18" s="99" t="s">
        <v>63</v>
      </c>
      <c r="F18" s="98"/>
      <c r="G18" s="99" t="s">
        <v>460</v>
      </c>
      <c r="H18" s="99"/>
      <c r="I18" s="99" t="s">
        <v>63</v>
      </c>
    </row>
    <row r="19" s="34" customFormat="1" ht="15" customHeight="1" spans="1:9">
      <c r="A19" s="98"/>
      <c r="B19" s="99"/>
      <c r="C19" s="98" t="s">
        <v>64</v>
      </c>
      <c r="D19" s="99" t="s">
        <v>208</v>
      </c>
      <c r="E19" s="99" t="s">
        <v>58</v>
      </c>
      <c r="F19" s="98" t="s">
        <v>64</v>
      </c>
      <c r="G19" s="99" t="s">
        <v>208</v>
      </c>
      <c r="H19" s="99"/>
      <c r="I19" s="99" t="s">
        <v>58</v>
      </c>
    </row>
    <row r="20" s="34" customFormat="1" ht="24" customHeight="1" spans="1:9">
      <c r="A20" s="98"/>
      <c r="B20" s="99"/>
      <c r="C20" s="100" t="s">
        <v>122</v>
      </c>
      <c r="D20" s="99" t="s">
        <v>461</v>
      </c>
      <c r="E20" s="99" t="s">
        <v>61</v>
      </c>
      <c r="F20" s="100" t="s">
        <v>122</v>
      </c>
      <c r="G20" s="99" t="s">
        <v>461</v>
      </c>
      <c r="H20" s="99"/>
      <c r="I20" s="99" t="s">
        <v>61</v>
      </c>
    </row>
    <row r="21" s="34" customFormat="1" ht="23" customHeight="1" spans="1:9">
      <c r="A21" s="98"/>
      <c r="B21" s="99"/>
      <c r="C21" s="104"/>
      <c r="D21" s="99" t="s">
        <v>462</v>
      </c>
      <c r="E21" s="99" t="s">
        <v>61</v>
      </c>
      <c r="F21" s="104"/>
      <c r="G21" s="99" t="s">
        <v>462</v>
      </c>
      <c r="H21" s="99"/>
      <c r="I21" s="99" t="s">
        <v>61</v>
      </c>
    </row>
    <row r="22" s="34" customFormat="1" ht="15" customHeight="1" spans="1:9">
      <c r="A22" s="98"/>
      <c r="B22" s="99"/>
      <c r="C22" s="100" t="s">
        <v>127</v>
      </c>
      <c r="D22" s="99" t="s">
        <v>463</v>
      </c>
      <c r="E22" s="99" t="s">
        <v>61</v>
      </c>
      <c r="F22" s="100" t="s">
        <v>127</v>
      </c>
      <c r="G22" s="99" t="s">
        <v>463</v>
      </c>
      <c r="H22" s="99"/>
      <c r="I22" s="99" t="s">
        <v>61</v>
      </c>
    </row>
    <row r="23" s="34" customFormat="1" ht="15" customHeight="1" spans="1:9">
      <c r="A23" s="98"/>
      <c r="B23" s="105" t="s">
        <v>89</v>
      </c>
      <c r="C23" s="98" t="s">
        <v>130</v>
      </c>
      <c r="D23" s="99" t="s">
        <v>464</v>
      </c>
      <c r="E23" s="99" t="s">
        <v>444</v>
      </c>
      <c r="F23" s="98" t="s">
        <v>130</v>
      </c>
      <c r="G23" s="99" t="s">
        <v>464</v>
      </c>
      <c r="H23" s="99"/>
      <c r="I23" s="99" t="s">
        <v>444</v>
      </c>
    </row>
    <row r="24" s="34" customFormat="1" ht="15" customHeight="1" spans="1:9">
      <c r="A24" s="98"/>
      <c r="B24" s="105"/>
      <c r="C24" s="98"/>
      <c r="D24" s="99" t="s">
        <v>465</v>
      </c>
      <c r="E24" s="99" t="s">
        <v>444</v>
      </c>
      <c r="F24" s="98"/>
      <c r="G24" s="99" t="s">
        <v>465</v>
      </c>
      <c r="H24" s="99"/>
      <c r="I24" s="99" t="s">
        <v>444</v>
      </c>
    </row>
  </sheetData>
  <mergeCells count="53">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G24:H24"/>
    <mergeCell ref="A9:A11"/>
    <mergeCell ref="A12:A24"/>
    <mergeCell ref="B13:B19"/>
    <mergeCell ref="B20:B22"/>
    <mergeCell ref="B23:B24"/>
    <mergeCell ref="C13:C14"/>
    <mergeCell ref="C15:C16"/>
    <mergeCell ref="C17:C18"/>
    <mergeCell ref="C20:C21"/>
    <mergeCell ref="C23:C24"/>
    <mergeCell ref="F13:F14"/>
    <mergeCell ref="F15:F16"/>
    <mergeCell ref="F17:F18"/>
    <mergeCell ref="F20:F21"/>
    <mergeCell ref="F23:F24"/>
    <mergeCell ref="A6:C8"/>
  </mergeCells>
  <pageMargins left="0.7" right="0.7" top="0.75" bottom="0.75" header="0.3" footer="0.3"/>
  <pageSetup paperSize="9" scale="94"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9"/>
  <sheetViews>
    <sheetView view="pageBreakPreview" zoomScaleNormal="100" workbookViewId="0">
      <selection activeCell="A1" sqref="A1:I1"/>
    </sheetView>
  </sheetViews>
  <sheetFormatPr defaultColWidth="9" defaultRowHeight="18.75" customHeight="1"/>
  <cols>
    <col min="1" max="1" width="6.16666666666667" style="34" customWidth="1"/>
    <col min="2" max="2" width="12.5" style="34" customWidth="1"/>
    <col min="3" max="3" width="14.5" style="34" customWidth="1"/>
    <col min="4" max="4" width="28.6666666666667" style="34" customWidth="1"/>
    <col min="5" max="5" width="9.66666666666667" style="34" customWidth="1"/>
    <col min="6" max="6" width="15.6666666666667" style="34" customWidth="1"/>
    <col min="7" max="7" width="16.3333333333333" style="34" customWidth="1"/>
    <col min="8" max="8" width="15.3333333333333" style="34" customWidth="1"/>
    <col min="9" max="9" width="13.1666666666667" style="34" customWidth="1"/>
    <col min="10" max="40" width="9" style="34"/>
  </cols>
  <sheetData>
    <row r="1" s="34" customFormat="1" ht="29" customHeight="1" spans="1:9">
      <c r="A1" s="82" t="s">
        <v>92</v>
      </c>
      <c r="B1" s="82"/>
      <c r="C1" s="82"/>
      <c r="D1" s="82"/>
      <c r="E1" s="82"/>
      <c r="F1" s="82"/>
      <c r="G1" s="82"/>
      <c r="H1" s="82"/>
      <c r="I1" s="82"/>
    </row>
    <row r="2" s="34" customFormat="1" customHeight="1" spans="1:9">
      <c r="A2" s="83" t="s">
        <v>413</v>
      </c>
      <c r="B2" s="83"/>
      <c r="C2" s="83"/>
      <c r="D2" s="83"/>
      <c r="E2" s="83"/>
      <c r="F2" s="83"/>
      <c r="G2" s="83"/>
      <c r="H2" s="83"/>
      <c r="I2" s="83"/>
    </row>
    <row r="3" s="34" customFormat="1" ht="18" customHeight="1" spans="1:9">
      <c r="A3" s="84" t="s">
        <v>94</v>
      </c>
      <c r="B3" s="84"/>
      <c r="C3" s="84"/>
      <c r="D3" s="85" t="s">
        <v>466</v>
      </c>
      <c r="E3" s="85"/>
      <c r="F3" s="85"/>
      <c r="G3" s="85"/>
      <c r="H3" s="85"/>
      <c r="I3" s="85"/>
    </row>
    <row r="4" s="34" customFormat="1" ht="18" customHeight="1" spans="1:9">
      <c r="A4" s="84" t="s">
        <v>96</v>
      </c>
      <c r="B4" s="84"/>
      <c r="C4" s="84"/>
      <c r="D4" s="85" t="s">
        <v>4</v>
      </c>
      <c r="E4" s="85"/>
      <c r="F4" s="85" t="s">
        <v>97</v>
      </c>
      <c r="G4" s="85"/>
      <c r="H4" s="85" t="s">
        <v>4</v>
      </c>
      <c r="I4" s="85"/>
    </row>
    <row r="5" s="34" customFormat="1" ht="18" customHeight="1" spans="1:9">
      <c r="A5" s="84" t="s">
        <v>98</v>
      </c>
      <c r="B5" s="84"/>
      <c r="C5" s="84"/>
      <c r="D5" s="85" t="s">
        <v>217</v>
      </c>
      <c r="E5" s="85"/>
      <c r="F5" s="85" t="s">
        <v>100</v>
      </c>
      <c r="G5" s="85"/>
      <c r="H5" s="85" t="s">
        <v>240</v>
      </c>
      <c r="I5" s="85"/>
    </row>
    <row r="6" s="34" customFormat="1" ht="18" customHeight="1" spans="1:9">
      <c r="A6" s="84" t="s">
        <v>102</v>
      </c>
      <c r="B6" s="84"/>
      <c r="C6" s="84"/>
      <c r="D6" s="85" t="s">
        <v>103</v>
      </c>
      <c r="E6" s="85">
        <v>4.5</v>
      </c>
      <c r="F6" s="85" t="s">
        <v>104</v>
      </c>
      <c r="G6" s="85"/>
      <c r="H6" s="85">
        <v>1.5</v>
      </c>
      <c r="I6" s="85"/>
    </row>
    <row r="7" s="34" customFormat="1" ht="18" customHeight="1" spans="1:9">
      <c r="A7" s="84"/>
      <c r="B7" s="84"/>
      <c r="C7" s="84"/>
      <c r="D7" s="85" t="s">
        <v>218</v>
      </c>
      <c r="E7" s="85">
        <v>4.5</v>
      </c>
      <c r="F7" s="85" t="s">
        <v>218</v>
      </c>
      <c r="G7" s="85"/>
      <c r="H7" s="85">
        <v>1.5</v>
      </c>
      <c r="I7" s="85"/>
    </row>
    <row r="8" s="34" customFormat="1" ht="18" customHeight="1" spans="1:9">
      <c r="A8" s="84"/>
      <c r="B8" s="86"/>
      <c r="C8" s="86"/>
      <c r="D8" s="87" t="s">
        <v>219</v>
      </c>
      <c r="E8" s="87"/>
      <c r="F8" s="87" t="s">
        <v>219</v>
      </c>
      <c r="G8" s="87"/>
      <c r="H8" s="87"/>
      <c r="I8" s="87"/>
    </row>
    <row r="9" s="81" customFormat="1" ht="18" customHeight="1" spans="1:9">
      <c r="A9" s="84" t="s">
        <v>106</v>
      </c>
      <c r="B9" s="88" t="s">
        <v>107</v>
      </c>
      <c r="C9" s="88"/>
      <c r="D9" s="88"/>
      <c r="E9" s="88"/>
      <c r="F9" s="88" t="s">
        <v>108</v>
      </c>
      <c r="G9" s="88"/>
      <c r="H9" s="88"/>
      <c r="I9" s="88"/>
    </row>
    <row r="10" s="34" customFormat="1" ht="60" customHeight="1" spans="1:9">
      <c r="A10" s="41"/>
      <c r="B10" s="89" t="s">
        <v>467</v>
      </c>
      <c r="C10" s="89"/>
      <c r="D10" s="89"/>
      <c r="E10" s="89"/>
      <c r="F10" s="90" t="s">
        <v>468</v>
      </c>
      <c r="G10" s="89"/>
      <c r="H10" s="89"/>
      <c r="I10" s="97"/>
    </row>
    <row r="11" s="57" customFormat="1" ht="19" customHeight="1" spans="1:9">
      <c r="A11" s="84" t="s">
        <v>112</v>
      </c>
      <c r="B11" s="84" t="s">
        <v>42</v>
      </c>
      <c r="C11" s="84" t="s">
        <v>43</v>
      </c>
      <c r="D11" s="84" t="s">
        <v>44</v>
      </c>
      <c r="E11" s="84" t="s">
        <v>45</v>
      </c>
      <c r="F11" s="84" t="s">
        <v>43</v>
      </c>
      <c r="G11" s="84" t="s">
        <v>44</v>
      </c>
      <c r="H11" s="84"/>
      <c r="I11" s="84" t="s">
        <v>45</v>
      </c>
    </row>
    <row r="12" s="34" customFormat="1" ht="22" customHeight="1" spans="1:9">
      <c r="A12" s="84"/>
      <c r="B12" s="85" t="s">
        <v>46</v>
      </c>
      <c r="C12" s="84" t="s">
        <v>47</v>
      </c>
      <c r="D12" s="91" t="s">
        <v>469</v>
      </c>
      <c r="E12" s="92" t="s">
        <v>421</v>
      </c>
      <c r="F12" s="84" t="s">
        <v>47</v>
      </c>
      <c r="G12" s="93" t="s">
        <v>469</v>
      </c>
      <c r="H12" s="94"/>
      <c r="I12" s="92" t="s">
        <v>421</v>
      </c>
    </row>
    <row r="13" s="34" customFormat="1" ht="22" customHeight="1" spans="1:9">
      <c r="A13" s="84"/>
      <c r="B13" s="85"/>
      <c r="C13" s="84" t="s">
        <v>52</v>
      </c>
      <c r="D13" s="93" t="s">
        <v>470</v>
      </c>
      <c r="E13" s="95" t="s">
        <v>56</v>
      </c>
      <c r="F13" s="84" t="s">
        <v>52</v>
      </c>
      <c r="G13" s="93" t="s">
        <v>470</v>
      </c>
      <c r="H13" s="94"/>
      <c r="I13" s="95" t="s">
        <v>56</v>
      </c>
    </row>
    <row r="14" s="34" customFormat="1" ht="22" customHeight="1" spans="1:9">
      <c r="A14" s="84"/>
      <c r="B14" s="85"/>
      <c r="C14" s="84" t="s">
        <v>59</v>
      </c>
      <c r="D14" s="93" t="s">
        <v>408</v>
      </c>
      <c r="E14" s="84" t="s">
        <v>63</v>
      </c>
      <c r="F14" s="84" t="s">
        <v>59</v>
      </c>
      <c r="G14" s="93" t="s">
        <v>408</v>
      </c>
      <c r="H14" s="94"/>
      <c r="I14" s="84" t="s">
        <v>63</v>
      </c>
    </row>
    <row r="15" s="34" customFormat="1" ht="22" customHeight="1" spans="1:9">
      <c r="A15" s="84"/>
      <c r="B15" s="85"/>
      <c r="C15" s="84" t="s">
        <v>64</v>
      </c>
      <c r="D15" s="93" t="s">
        <v>116</v>
      </c>
      <c r="E15" s="84" t="s">
        <v>58</v>
      </c>
      <c r="F15" s="84" t="s">
        <v>64</v>
      </c>
      <c r="G15" s="93" t="s">
        <v>116</v>
      </c>
      <c r="H15" s="94"/>
      <c r="I15" s="84" t="s">
        <v>58</v>
      </c>
    </row>
    <row r="16" s="34" customFormat="1" ht="30" customHeight="1" spans="1:9">
      <c r="A16" s="84"/>
      <c r="B16" s="85" t="s">
        <v>69</v>
      </c>
      <c r="C16" s="84" t="s">
        <v>122</v>
      </c>
      <c r="D16" s="93" t="s">
        <v>471</v>
      </c>
      <c r="E16" s="84" t="s">
        <v>61</v>
      </c>
      <c r="F16" s="84" t="s">
        <v>122</v>
      </c>
      <c r="G16" s="93" t="s">
        <v>471</v>
      </c>
      <c r="H16" s="94"/>
      <c r="I16" s="84" t="s">
        <v>61</v>
      </c>
    </row>
    <row r="17" s="34" customFormat="1" ht="41" customHeight="1" spans="1:9">
      <c r="A17" s="84"/>
      <c r="B17" s="85"/>
      <c r="C17" s="84" t="s">
        <v>127</v>
      </c>
      <c r="D17" s="93" t="s">
        <v>472</v>
      </c>
      <c r="E17" s="84" t="s">
        <v>61</v>
      </c>
      <c r="F17" s="84" t="s">
        <v>127</v>
      </c>
      <c r="G17" s="93" t="s">
        <v>472</v>
      </c>
      <c r="H17" s="94"/>
      <c r="I17" s="84" t="s">
        <v>61</v>
      </c>
    </row>
    <row r="18" s="34" customFormat="1" ht="18" customHeight="1" spans="1:9">
      <c r="A18" s="84"/>
      <c r="B18" s="88" t="s">
        <v>89</v>
      </c>
      <c r="C18" s="85" t="s">
        <v>130</v>
      </c>
      <c r="D18" s="96" t="s">
        <v>235</v>
      </c>
      <c r="E18" s="92" t="s">
        <v>56</v>
      </c>
      <c r="F18" s="84" t="s">
        <v>130</v>
      </c>
      <c r="G18" s="88" t="s">
        <v>235</v>
      </c>
      <c r="H18" s="88"/>
      <c r="I18" s="92" t="s">
        <v>56</v>
      </c>
    </row>
    <row r="19" s="34" customFormat="1" ht="18" customHeight="1" spans="1:9">
      <c r="A19" s="84"/>
      <c r="B19" s="88"/>
      <c r="C19" s="85"/>
      <c r="D19" s="96" t="s">
        <v>237</v>
      </c>
      <c r="E19" s="92" t="s">
        <v>56</v>
      </c>
      <c r="F19" s="84"/>
      <c r="G19" s="88" t="s">
        <v>237</v>
      </c>
      <c r="H19" s="88"/>
      <c r="I19" s="92" t="s">
        <v>56</v>
      </c>
    </row>
  </sheetData>
  <mergeCells count="3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A9:A10"/>
    <mergeCell ref="A11:A19"/>
    <mergeCell ref="B12:B15"/>
    <mergeCell ref="B16:B17"/>
    <mergeCell ref="B18:B19"/>
    <mergeCell ref="C18:C19"/>
    <mergeCell ref="F18:F19"/>
    <mergeCell ref="A6:C8"/>
  </mergeCells>
  <pageMargins left="0.7" right="0.7" top="0.75" bottom="0.75" header="0.3" footer="0.3"/>
  <pageSetup paperSize="9" scale="93"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7"/>
  <sheetViews>
    <sheetView view="pageBreakPreview" zoomScaleNormal="100" topLeftCell="A5" workbookViewId="0">
      <selection activeCell="A1" sqref="$A1:$XFD1048576"/>
    </sheetView>
  </sheetViews>
  <sheetFormatPr defaultColWidth="9" defaultRowHeight="18.75" customHeight="1"/>
  <cols>
    <col min="1" max="1" width="8" style="34" customWidth="1"/>
    <col min="2" max="2" width="16.5" style="34" customWidth="1"/>
    <col min="3" max="3" width="18.1666666666667" style="34" customWidth="1"/>
    <col min="4" max="4" width="29.6666666666667" style="34" customWidth="1"/>
    <col min="5" max="5" width="23.3333333333333" style="34" customWidth="1"/>
    <col min="6" max="6" width="15.8333333333333" style="34" customWidth="1"/>
    <col min="7" max="7" width="16.3333333333333" style="34" customWidth="1"/>
    <col min="8" max="8" width="13" style="34" customWidth="1"/>
    <col min="9" max="9" width="32.3333333333333" style="34" customWidth="1"/>
    <col min="10" max="40" width="9" style="34"/>
  </cols>
  <sheetData>
    <row r="1" s="34" customFormat="1" ht="28.95" customHeight="1" spans="1:9">
      <c r="A1" s="58" t="s">
        <v>238</v>
      </c>
      <c r="B1" s="58"/>
      <c r="C1" s="58"/>
      <c r="D1" s="58"/>
      <c r="E1" s="58"/>
      <c r="F1" s="58"/>
      <c r="G1" s="58"/>
      <c r="H1" s="58"/>
      <c r="I1" s="58"/>
    </row>
    <row r="2" s="34" customFormat="1" customHeight="1" spans="1:9">
      <c r="A2" s="59" t="s">
        <v>144</v>
      </c>
      <c r="B2" s="59"/>
      <c r="C2" s="59"/>
      <c r="D2" s="59"/>
      <c r="E2" s="59"/>
      <c r="F2" s="59"/>
      <c r="G2" s="59"/>
      <c r="H2" s="59"/>
      <c r="I2" s="59"/>
    </row>
    <row r="3" s="34" customFormat="1" ht="15" customHeight="1" spans="1:9">
      <c r="A3" s="41" t="s">
        <v>94</v>
      </c>
      <c r="B3" s="41"/>
      <c r="C3" s="41"/>
      <c r="D3" s="42" t="s">
        <v>473</v>
      </c>
      <c r="E3" s="42"/>
      <c r="F3" s="42"/>
      <c r="G3" s="42"/>
      <c r="H3" s="42"/>
      <c r="I3" s="42"/>
    </row>
    <row r="4" s="34" customFormat="1" ht="19" customHeight="1" spans="1:9">
      <c r="A4" s="41" t="s">
        <v>96</v>
      </c>
      <c r="B4" s="41"/>
      <c r="C4" s="41"/>
      <c r="D4" s="42" t="s">
        <v>4</v>
      </c>
      <c r="E4" s="42"/>
      <c r="F4" s="42" t="s">
        <v>97</v>
      </c>
      <c r="G4" s="42"/>
      <c r="H4" s="42" t="s">
        <v>4</v>
      </c>
      <c r="I4" s="42"/>
    </row>
    <row r="5" s="34" customFormat="1" ht="15" customHeight="1" spans="1:9">
      <c r="A5" s="41" t="s">
        <v>98</v>
      </c>
      <c r="B5" s="41"/>
      <c r="C5" s="41"/>
      <c r="D5" s="42" t="s">
        <v>217</v>
      </c>
      <c r="E5" s="42"/>
      <c r="F5" s="42" t="s">
        <v>100</v>
      </c>
      <c r="G5" s="42"/>
      <c r="H5" s="42" t="s">
        <v>240</v>
      </c>
      <c r="I5" s="42"/>
    </row>
    <row r="6" s="34" customFormat="1" ht="22.5" customHeight="1" spans="1:9">
      <c r="A6" s="41" t="s">
        <v>102</v>
      </c>
      <c r="B6" s="41"/>
      <c r="C6" s="41"/>
      <c r="D6" s="42" t="s">
        <v>103</v>
      </c>
      <c r="E6" s="42">
        <v>50000</v>
      </c>
      <c r="F6" s="42" t="s">
        <v>104</v>
      </c>
      <c r="G6" s="42"/>
      <c r="H6" s="42">
        <v>11720</v>
      </c>
      <c r="I6" s="42"/>
    </row>
    <row r="7" s="34" customFormat="1" ht="22.5" customHeight="1" spans="1:9">
      <c r="A7" s="41"/>
      <c r="B7" s="41"/>
      <c r="C7" s="41"/>
      <c r="D7" s="42" t="s">
        <v>218</v>
      </c>
      <c r="E7" s="42">
        <v>50000</v>
      </c>
      <c r="F7" s="42" t="s">
        <v>218</v>
      </c>
      <c r="G7" s="42"/>
      <c r="H7" s="42">
        <v>11720</v>
      </c>
      <c r="I7" s="42"/>
    </row>
    <row r="8" s="34" customFormat="1" ht="15" customHeight="1" spans="1:9">
      <c r="A8" s="41"/>
      <c r="B8" s="46"/>
      <c r="C8" s="46"/>
      <c r="D8" s="56" t="s">
        <v>219</v>
      </c>
      <c r="E8" s="56">
        <v>0</v>
      </c>
      <c r="F8" s="56" t="s">
        <v>219</v>
      </c>
      <c r="G8" s="56"/>
      <c r="H8" s="56">
        <v>0</v>
      </c>
      <c r="I8" s="56"/>
    </row>
    <row r="9" s="34" customFormat="1" ht="15" customHeight="1" spans="1:9">
      <c r="A9" s="41" t="s">
        <v>149</v>
      </c>
      <c r="B9" s="41" t="s">
        <v>107</v>
      </c>
      <c r="C9" s="41"/>
      <c r="D9" s="41"/>
      <c r="E9" s="41"/>
      <c r="F9" s="41" t="s">
        <v>108</v>
      </c>
      <c r="G9" s="41"/>
      <c r="H9" s="41"/>
      <c r="I9" s="41"/>
    </row>
    <row r="10" s="34" customFormat="1" customHeight="1" spans="1:9">
      <c r="A10" s="41"/>
      <c r="B10" s="43" t="s">
        <v>474</v>
      </c>
      <c r="C10" s="43"/>
      <c r="D10" s="43"/>
      <c r="E10" s="43"/>
      <c r="F10" s="44" t="s">
        <v>475</v>
      </c>
      <c r="G10" s="43"/>
      <c r="H10" s="43"/>
      <c r="I10" s="51"/>
    </row>
    <row r="11" s="34" customFormat="1" customHeight="1" spans="1:9">
      <c r="A11" s="41"/>
      <c r="B11" s="69" t="s">
        <v>476</v>
      </c>
      <c r="C11" s="69"/>
      <c r="D11" s="69"/>
      <c r="E11" s="69"/>
      <c r="F11" s="44" t="s">
        <v>477</v>
      </c>
      <c r="G11" s="43"/>
      <c r="H11" s="43"/>
      <c r="I11" s="51"/>
    </row>
    <row r="12" s="34" customFormat="1" customHeight="1" spans="1:9">
      <c r="A12" s="41"/>
      <c r="B12" s="69" t="s">
        <v>478</v>
      </c>
      <c r="C12" s="69"/>
      <c r="D12" s="69"/>
      <c r="E12" s="69"/>
      <c r="F12" s="44" t="s">
        <v>479</v>
      </c>
      <c r="G12" s="43"/>
      <c r="H12" s="43"/>
      <c r="I12" s="51"/>
    </row>
    <row r="13" s="34" customFormat="1" ht="15" customHeight="1" spans="1:9">
      <c r="A13" s="41"/>
      <c r="B13" s="59"/>
      <c r="C13" s="59"/>
      <c r="D13" s="59"/>
      <c r="E13" s="59"/>
      <c r="F13" s="70"/>
      <c r="G13" s="59"/>
      <c r="H13" s="59"/>
      <c r="I13" s="78"/>
    </row>
    <row r="14" s="34" customFormat="1" ht="15" customHeight="1" spans="1:9">
      <c r="A14" s="41" t="s">
        <v>153</v>
      </c>
      <c r="B14" s="42" t="s">
        <v>42</v>
      </c>
      <c r="C14" s="42" t="s">
        <v>43</v>
      </c>
      <c r="D14" s="42" t="s">
        <v>44</v>
      </c>
      <c r="E14" s="42" t="s">
        <v>45</v>
      </c>
      <c r="F14" s="42" t="s">
        <v>43</v>
      </c>
      <c r="G14" s="42" t="s">
        <v>44</v>
      </c>
      <c r="H14" s="42"/>
      <c r="I14" s="42" t="s">
        <v>45</v>
      </c>
    </row>
    <row r="15" s="34" customFormat="1" ht="28.5" customHeight="1" spans="1:9">
      <c r="A15" s="41"/>
      <c r="B15" s="42" t="s">
        <v>46</v>
      </c>
      <c r="C15" s="41" t="s">
        <v>47</v>
      </c>
      <c r="D15" s="71" t="s">
        <v>480</v>
      </c>
      <c r="E15" s="71" t="s">
        <v>481</v>
      </c>
      <c r="F15" s="41" t="s">
        <v>47</v>
      </c>
      <c r="G15" s="71" t="s">
        <v>480</v>
      </c>
      <c r="H15" s="71"/>
      <c r="I15" s="71" t="s">
        <v>482</v>
      </c>
    </row>
    <row r="16" s="34" customFormat="1" ht="28.5" customHeight="1" spans="1:9">
      <c r="A16" s="41"/>
      <c r="B16" s="42"/>
      <c r="C16" s="41"/>
      <c r="D16" s="71" t="s">
        <v>483</v>
      </c>
      <c r="E16" s="71" t="s">
        <v>484</v>
      </c>
      <c r="F16" s="41"/>
      <c r="G16" s="71" t="s">
        <v>485</v>
      </c>
      <c r="H16" s="71"/>
      <c r="I16" s="71" t="s">
        <v>486</v>
      </c>
    </row>
    <row r="17" s="34" customFormat="1" ht="28.5" customHeight="1" spans="1:9">
      <c r="A17" s="41"/>
      <c r="B17" s="42"/>
      <c r="C17" s="41" t="s">
        <v>52</v>
      </c>
      <c r="D17" s="71" t="s">
        <v>487</v>
      </c>
      <c r="E17" s="71" t="s">
        <v>264</v>
      </c>
      <c r="F17" s="41" t="s">
        <v>52</v>
      </c>
      <c r="G17" s="71" t="s">
        <v>487</v>
      </c>
      <c r="H17" s="71"/>
      <c r="I17" s="71" t="s">
        <v>264</v>
      </c>
    </row>
    <row r="18" s="34" customFormat="1" ht="15" customHeight="1" spans="1:9">
      <c r="A18" s="41"/>
      <c r="B18" s="42"/>
      <c r="C18" s="41"/>
      <c r="D18" s="71" t="s">
        <v>488</v>
      </c>
      <c r="E18" s="71" t="s">
        <v>489</v>
      </c>
      <c r="F18" s="41"/>
      <c r="G18" s="71" t="s">
        <v>488</v>
      </c>
      <c r="H18" s="71"/>
      <c r="I18" s="71" t="s">
        <v>489</v>
      </c>
    </row>
    <row r="19" s="34" customFormat="1" customHeight="1" spans="1:9">
      <c r="A19" s="41"/>
      <c r="B19" s="42"/>
      <c r="C19" s="41" t="s">
        <v>59</v>
      </c>
      <c r="D19" s="71" t="s">
        <v>490</v>
      </c>
      <c r="E19" s="71" t="s">
        <v>63</v>
      </c>
      <c r="F19" s="41" t="s">
        <v>59</v>
      </c>
      <c r="G19" s="71" t="s">
        <v>490</v>
      </c>
      <c r="H19" s="71"/>
      <c r="I19" s="71" t="s">
        <v>63</v>
      </c>
    </row>
    <row r="20" s="34" customFormat="1" ht="29" customHeight="1" spans="1:9">
      <c r="A20" s="41"/>
      <c r="B20" s="42" t="s">
        <v>69</v>
      </c>
      <c r="C20" s="46" t="s">
        <v>118</v>
      </c>
      <c r="D20" s="71" t="s">
        <v>491</v>
      </c>
      <c r="E20" s="71" t="s">
        <v>492</v>
      </c>
      <c r="F20" s="46" t="s">
        <v>118</v>
      </c>
      <c r="G20" s="71" t="s">
        <v>491</v>
      </c>
      <c r="H20" s="71"/>
      <c r="I20" s="71" t="s">
        <v>492</v>
      </c>
    </row>
    <row r="21" s="34" customFormat="1" ht="15" customHeight="1" spans="1:9">
      <c r="A21" s="41"/>
      <c r="B21" s="42"/>
      <c r="C21" s="72"/>
      <c r="D21" s="71" t="s">
        <v>493</v>
      </c>
      <c r="E21" s="71" t="s">
        <v>444</v>
      </c>
      <c r="F21" s="72"/>
      <c r="G21" s="71" t="s">
        <v>493</v>
      </c>
      <c r="H21" s="71"/>
      <c r="I21" s="71" t="s">
        <v>444</v>
      </c>
    </row>
    <row r="22" s="34" customFormat="1" ht="32" customHeight="1" spans="1:9">
      <c r="A22" s="41"/>
      <c r="B22" s="42"/>
      <c r="C22" s="72"/>
      <c r="D22" s="71" t="s">
        <v>494</v>
      </c>
      <c r="E22" s="71" t="s">
        <v>495</v>
      </c>
      <c r="F22" s="72"/>
      <c r="G22" s="79" t="s">
        <v>494</v>
      </c>
      <c r="H22" s="80"/>
      <c r="I22" s="71" t="s">
        <v>495</v>
      </c>
    </row>
    <row r="23" s="34" customFormat="1" ht="31" customHeight="1" spans="1:9">
      <c r="A23" s="41"/>
      <c r="B23" s="42"/>
      <c r="C23" s="46" t="s">
        <v>122</v>
      </c>
      <c r="D23" s="71" t="s">
        <v>496</v>
      </c>
      <c r="E23" s="71" t="s">
        <v>492</v>
      </c>
      <c r="F23" s="46" t="s">
        <v>122</v>
      </c>
      <c r="G23" s="71" t="s">
        <v>496</v>
      </c>
      <c r="H23" s="71"/>
      <c r="I23" s="71" t="s">
        <v>492</v>
      </c>
    </row>
    <row r="24" s="34" customFormat="1" ht="35" customHeight="1" spans="1:9">
      <c r="A24" s="41"/>
      <c r="B24" s="42"/>
      <c r="C24" s="72"/>
      <c r="D24" s="71" t="s">
        <v>497</v>
      </c>
      <c r="E24" s="71" t="s">
        <v>498</v>
      </c>
      <c r="F24" s="72"/>
      <c r="G24" s="71" t="s">
        <v>497</v>
      </c>
      <c r="H24" s="71"/>
      <c r="I24" s="71" t="s">
        <v>498</v>
      </c>
    </row>
    <row r="25" s="34" customFormat="1" ht="31" customHeight="1" spans="1:9">
      <c r="A25" s="41"/>
      <c r="B25" s="42"/>
      <c r="C25" s="46" t="s">
        <v>185</v>
      </c>
      <c r="D25" s="71" t="s">
        <v>499</v>
      </c>
      <c r="E25" s="71" t="s">
        <v>498</v>
      </c>
      <c r="F25" s="46" t="s">
        <v>185</v>
      </c>
      <c r="G25" s="71" t="s">
        <v>499</v>
      </c>
      <c r="H25" s="71"/>
      <c r="I25" s="71" t="s">
        <v>498</v>
      </c>
    </row>
    <row r="26" s="34" customFormat="1" ht="44.5" customHeight="1" spans="1:9">
      <c r="A26" s="41"/>
      <c r="B26" s="42"/>
      <c r="C26" s="46" t="s">
        <v>127</v>
      </c>
      <c r="D26" s="71" t="s">
        <v>500</v>
      </c>
      <c r="E26" s="71" t="s">
        <v>501</v>
      </c>
      <c r="F26" s="46" t="s">
        <v>127</v>
      </c>
      <c r="G26" s="71" t="s">
        <v>500</v>
      </c>
      <c r="H26" s="71"/>
      <c r="I26" s="71" t="s">
        <v>501</v>
      </c>
    </row>
    <row r="27" s="34" customFormat="1" ht="43" customHeight="1" spans="1:9">
      <c r="A27" s="41"/>
      <c r="B27" s="50" t="s">
        <v>89</v>
      </c>
      <c r="C27" s="42" t="s">
        <v>130</v>
      </c>
      <c r="D27" s="71" t="s">
        <v>502</v>
      </c>
      <c r="E27" s="71" t="s">
        <v>503</v>
      </c>
      <c r="F27" s="42" t="s">
        <v>130</v>
      </c>
      <c r="G27" s="71" t="s">
        <v>502</v>
      </c>
      <c r="H27" s="71"/>
      <c r="I27" s="71" t="s">
        <v>503</v>
      </c>
    </row>
  </sheetData>
  <mergeCells count="5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A9:A13"/>
    <mergeCell ref="A14:A27"/>
    <mergeCell ref="B15:B19"/>
    <mergeCell ref="B20:B26"/>
    <mergeCell ref="C15:C16"/>
    <mergeCell ref="C17:C18"/>
    <mergeCell ref="C20:C22"/>
    <mergeCell ref="C23:C24"/>
    <mergeCell ref="F15:F16"/>
    <mergeCell ref="F17:F18"/>
    <mergeCell ref="F20:F22"/>
    <mergeCell ref="F23:F24"/>
    <mergeCell ref="A6:C8"/>
  </mergeCells>
  <pageMargins left="0.7" right="0.7" top="0.75" bottom="0.75" header="0.3" footer="0.3"/>
  <pageSetup paperSize="9" scale="71"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view="pageBreakPreview" zoomScaleNormal="100" topLeftCell="A9" workbookViewId="0">
      <selection activeCell="F15" sqref="F15"/>
    </sheetView>
  </sheetViews>
  <sheetFormatPr defaultColWidth="9" defaultRowHeight="18.75" customHeight="1"/>
  <cols>
    <col min="1" max="1" width="8" style="34" customWidth="1"/>
    <col min="2" max="2" width="16.5" style="34" customWidth="1"/>
    <col min="3" max="3" width="18.1666666666667" style="34" customWidth="1"/>
    <col min="4" max="4" width="29.6666666666667" style="34" customWidth="1"/>
    <col min="5" max="5" width="23.3333333333333" style="34" customWidth="1"/>
    <col min="6" max="6" width="15.8333333333333" style="34" customWidth="1"/>
    <col min="7" max="7" width="16.3333333333333" style="34" customWidth="1"/>
    <col min="8" max="8" width="13" style="34" customWidth="1"/>
    <col min="9" max="9" width="32.3333333333333" style="34" customWidth="1"/>
    <col min="10" max="40" width="9" style="34"/>
  </cols>
  <sheetData>
    <row r="1" s="34" customFormat="1" ht="28.95" customHeight="1" spans="1:9">
      <c r="A1" s="58" t="s">
        <v>238</v>
      </c>
      <c r="B1" s="58"/>
      <c r="C1" s="58"/>
      <c r="D1" s="58"/>
      <c r="E1" s="58"/>
      <c r="F1" s="58"/>
      <c r="G1" s="58"/>
      <c r="H1" s="58"/>
      <c r="I1" s="58"/>
    </row>
    <row r="2" s="34" customFormat="1" customHeight="1" spans="1:9">
      <c r="A2" s="59" t="s">
        <v>144</v>
      </c>
      <c r="B2" s="59"/>
      <c r="C2" s="59"/>
      <c r="D2" s="59"/>
      <c r="E2" s="59"/>
      <c r="F2" s="59"/>
      <c r="G2" s="59"/>
      <c r="H2" s="59"/>
      <c r="I2" s="59"/>
    </row>
    <row r="3" s="34" customFormat="1" ht="15" customHeight="1" spans="1:9">
      <c r="A3" s="41" t="s">
        <v>94</v>
      </c>
      <c r="B3" s="41"/>
      <c r="C3" s="41"/>
      <c r="D3" s="42" t="s">
        <v>504</v>
      </c>
      <c r="E3" s="42"/>
      <c r="F3" s="42"/>
      <c r="G3" s="42"/>
      <c r="H3" s="42"/>
      <c r="I3" s="42"/>
    </row>
    <row r="4" s="34" customFormat="1" ht="19" customHeight="1" spans="1:9">
      <c r="A4" s="41" t="s">
        <v>96</v>
      </c>
      <c r="B4" s="41"/>
      <c r="C4" s="41"/>
      <c r="D4" s="42" t="s">
        <v>4</v>
      </c>
      <c r="E4" s="42"/>
      <c r="F4" s="42" t="s">
        <v>97</v>
      </c>
      <c r="G4" s="42"/>
      <c r="H4" s="42" t="s">
        <v>4</v>
      </c>
      <c r="I4" s="42"/>
    </row>
    <row r="5" s="34" customFormat="1" ht="15" customHeight="1" spans="1:9">
      <c r="A5" s="41" t="s">
        <v>98</v>
      </c>
      <c r="B5" s="41"/>
      <c r="C5" s="41"/>
      <c r="D5" s="42" t="s">
        <v>217</v>
      </c>
      <c r="E5" s="42"/>
      <c r="F5" s="42" t="s">
        <v>100</v>
      </c>
      <c r="G5" s="42"/>
      <c r="H5" s="42" t="s">
        <v>240</v>
      </c>
      <c r="I5" s="42"/>
    </row>
    <row r="6" s="34" customFormat="1" ht="22.5" customHeight="1" spans="1:9">
      <c r="A6" s="41" t="s">
        <v>102</v>
      </c>
      <c r="B6" s="41"/>
      <c r="C6" s="41"/>
      <c r="D6" s="42" t="s">
        <v>103</v>
      </c>
      <c r="E6" s="42"/>
      <c r="F6" s="42" t="s">
        <v>104</v>
      </c>
      <c r="G6" s="42"/>
      <c r="H6" s="42">
        <v>280</v>
      </c>
      <c r="I6" s="42"/>
    </row>
    <row r="7" s="34" customFormat="1" ht="22.5" customHeight="1" spans="1:9">
      <c r="A7" s="41"/>
      <c r="B7" s="41"/>
      <c r="C7" s="41"/>
      <c r="D7" s="42" t="s">
        <v>218</v>
      </c>
      <c r="E7" s="42"/>
      <c r="F7" s="42" t="s">
        <v>218</v>
      </c>
      <c r="G7" s="42"/>
      <c r="H7" s="42">
        <v>280</v>
      </c>
      <c r="I7" s="42"/>
    </row>
    <row r="8" s="34" customFormat="1" ht="15" customHeight="1" spans="1:9">
      <c r="A8" s="41"/>
      <c r="B8" s="46"/>
      <c r="C8" s="46"/>
      <c r="D8" s="56" t="s">
        <v>219</v>
      </c>
      <c r="E8" s="56">
        <v>0</v>
      </c>
      <c r="F8" s="56" t="s">
        <v>219</v>
      </c>
      <c r="G8" s="56"/>
      <c r="H8" s="56">
        <v>0</v>
      </c>
      <c r="I8" s="56"/>
    </row>
    <row r="9" s="34" customFormat="1" ht="15" customHeight="1" spans="1:9">
      <c r="A9" s="41" t="s">
        <v>149</v>
      </c>
      <c r="B9" s="41" t="s">
        <v>107</v>
      </c>
      <c r="C9" s="41"/>
      <c r="D9" s="41"/>
      <c r="E9" s="41"/>
      <c r="F9" s="41" t="s">
        <v>108</v>
      </c>
      <c r="G9" s="41"/>
      <c r="H9" s="41"/>
      <c r="I9" s="41"/>
    </row>
    <row r="10" s="34" customFormat="1" customHeight="1" spans="1:9">
      <c r="A10" s="41"/>
      <c r="B10" s="43" t="s">
        <v>505</v>
      </c>
      <c r="C10" s="43"/>
      <c r="D10" s="43"/>
      <c r="E10" s="43"/>
      <c r="F10" s="43" t="s">
        <v>505</v>
      </c>
      <c r="G10" s="43"/>
      <c r="H10" s="43"/>
      <c r="I10" s="43"/>
    </row>
    <row r="11" s="34" customFormat="1" customHeight="1" spans="1:9">
      <c r="A11" s="41"/>
      <c r="B11" s="69" t="s">
        <v>476</v>
      </c>
      <c r="C11" s="69"/>
      <c r="D11" s="69"/>
      <c r="E11" s="69"/>
      <c r="F11" s="69" t="s">
        <v>476</v>
      </c>
      <c r="G11" s="69"/>
      <c r="H11" s="69"/>
      <c r="I11" s="69"/>
    </row>
    <row r="12" s="34" customFormat="1" customHeight="1" spans="1:9">
      <c r="A12" s="41"/>
      <c r="B12" s="69" t="s">
        <v>478</v>
      </c>
      <c r="C12" s="69"/>
      <c r="D12" s="69"/>
      <c r="E12" s="69"/>
      <c r="F12" s="69" t="s">
        <v>478</v>
      </c>
      <c r="G12" s="69"/>
      <c r="H12" s="69"/>
      <c r="I12" s="69"/>
    </row>
    <row r="13" s="34" customFormat="1" ht="15" customHeight="1" spans="1:9">
      <c r="A13" s="41"/>
      <c r="B13" s="59"/>
      <c r="C13" s="59"/>
      <c r="D13" s="59"/>
      <c r="E13" s="59"/>
      <c r="F13" s="70"/>
      <c r="G13" s="59"/>
      <c r="H13" s="59"/>
      <c r="I13" s="78"/>
    </row>
    <row r="14" s="34" customFormat="1" ht="15" customHeight="1" spans="1:9">
      <c r="A14" s="41" t="s">
        <v>153</v>
      </c>
      <c r="B14" s="42" t="s">
        <v>42</v>
      </c>
      <c r="C14" s="42" t="s">
        <v>43</v>
      </c>
      <c r="D14" s="42" t="s">
        <v>44</v>
      </c>
      <c r="E14" s="42" t="s">
        <v>45</v>
      </c>
      <c r="F14" s="42" t="s">
        <v>43</v>
      </c>
      <c r="G14" s="42" t="s">
        <v>44</v>
      </c>
      <c r="H14" s="42"/>
      <c r="I14" s="42" t="s">
        <v>45</v>
      </c>
    </row>
    <row r="15" s="34" customFormat="1" ht="28.5" customHeight="1" spans="1:9">
      <c r="A15" s="41"/>
      <c r="B15" s="46" t="s">
        <v>46</v>
      </c>
      <c r="C15" s="41" t="s">
        <v>47</v>
      </c>
      <c r="D15" s="71" t="s">
        <v>506</v>
      </c>
      <c r="E15" s="71" t="s">
        <v>507</v>
      </c>
      <c r="F15" s="41" t="s">
        <v>47</v>
      </c>
      <c r="G15" s="71" t="s">
        <v>506</v>
      </c>
      <c r="H15" s="71"/>
      <c r="I15" s="71" t="s">
        <v>486</v>
      </c>
    </row>
    <row r="16" s="34" customFormat="1" ht="28.5" customHeight="1" spans="1:9">
      <c r="A16" s="41"/>
      <c r="B16" s="72"/>
      <c r="C16" s="41" t="s">
        <v>52</v>
      </c>
      <c r="D16" s="71" t="s">
        <v>508</v>
      </c>
      <c r="E16" s="73">
        <v>1</v>
      </c>
      <c r="F16" s="41" t="s">
        <v>52</v>
      </c>
      <c r="G16" s="71" t="s">
        <v>508</v>
      </c>
      <c r="H16" s="71"/>
      <c r="I16" s="73">
        <v>1</v>
      </c>
    </row>
    <row r="17" s="34" customFormat="1" customHeight="1" spans="1:9">
      <c r="A17" s="41"/>
      <c r="B17" s="72"/>
      <c r="C17" s="41" t="s">
        <v>59</v>
      </c>
      <c r="D17" s="71" t="s">
        <v>509</v>
      </c>
      <c r="E17" s="71" t="s">
        <v>63</v>
      </c>
      <c r="F17" s="41" t="s">
        <v>59</v>
      </c>
      <c r="G17" s="71" t="s">
        <v>509</v>
      </c>
      <c r="H17" s="71"/>
      <c r="I17" s="71" t="s">
        <v>63</v>
      </c>
    </row>
    <row r="18" s="34" customFormat="1" ht="29" customHeight="1" spans="1:9">
      <c r="A18" s="41"/>
      <c r="B18" s="68"/>
      <c r="C18" s="46" t="s">
        <v>64</v>
      </c>
      <c r="D18" s="71" t="s">
        <v>117</v>
      </c>
      <c r="E18" s="71" t="s">
        <v>510</v>
      </c>
      <c r="F18" s="46" t="s">
        <v>64</v>
      </c>
      <c r="G18" s="74" t="s">
        <v>117</v>
      </c>
      <c r="H18" s="75"/>
      <c r="I18" s="71" t="s">
        <v>510</v>
      </c>
    </row>
    <row r="19" s="34" customFormat="1" ht="29" customHeight="1" spans="1:9">
      <c r="A19" s="41"/>
      <c r="B19" s="46" t="s">
        <v>69</v>
      </c>
      <c r="C19" s="46" t="s">
        <v>118</v>
      </c>
      <c r="D19" s="71" t="s">
        <v>511</v>
      </c>
      <c r="E19" s="71" t="s">
        <v>77</v>
      </c>
      <c r="F19" s="46" t="s">
        <v>118</v>
      </c>
      <c r="G19" s="71" t="s">
        <v>511</v>
      </c>
      <c r="H19" s="71"/>
      <c r="I19" s="71" t="s">
        <v>77</v>
      </c>
    </row>
    <row r="20" s="34" customFormat="1" ht="31" customHeight="1" spans="1:9">
      <c r="A20" s="41"/>
      <c r="B20" s="72"/>
      <c r="C20" s="46" t="s">
        <v>122</v>
      </c>
      <c r="D20" s="76" t="s">
        <v>512</v>
      </c>
      <c r="E20" s="71" t="s">
        <v>513</v>
      </c>
      <c r="F20" s="46" t="s">
        <v>514</v>
      </c>
      <c r="G20" s="71" t="s">
        <v>512</v>
      </c>
      <c r="H20" s="71"/>
      <c r="I20" s="71" t="s">
        <v>513</v>
      </c>
    </row>
    <row r="21" s="34" customFormat="1" ht="35" customHeight="1" spans="1:9">
      <c r="A21" s="41"/>
      <c r="B21" s="72"/>
      <c r="C21" s="72"/>
      <c r="D21" s="77" t="s">
        <v>515</v>
      </c>
      <c r="E21" s="71" t="s">
        <v>126</v>
      </c>
      <c r="F21" s="72"/>
      <c r="G21" s="71" t="s">
        <v>515</v>
      </c>
      <c r="H21" s="71"/>
      <c r="I21" s="71" t="s">
        <v>126</v>
      </c>
    </row>
    <row r="22" s="34" customFormat="1" ht="31" customHeight="1" spans="1:9">
      <c r="A22" s="41"/>
      <c r="B22" s="72"/>
      <c r="C22" s="46" t="s">
        <v>185</v>
      </c>
      <c r="D22" s="71" t="s">
        <v>516</v>
      </c>
      <c r="E22" s="71" t="s">
        <v>315</v>
      </c>
      <c r="F22" s="46" t="s">
        <v>185</v>
      </c>
      <c r="G22" s="71" t="s">
        <v>516</v>
      </c>
      <c r="H22" s="71"/>
      <c r="I22" s="71" t="s">
        <v>315</v>
      </c>
    </row>
    <row r="23" s="34" customFormat="1" ht="44.5" customHeight="1" spans="1:9">
      <c r="A23" s="41"/>
      <c r="B23" s="68"/>
      <c r="C23" s="46" t="s">
        <v>127</v>
      </c>
      <c r="D23" s="71" t="s">
        <v>517</v>
      </c>
      <c r="E23" s="71" t="s">
        <v>518</v>
      </c>
      <c r="F23" s="46" t="s">
        <v>127</v>
      </c>
      <c r="G23" s="71" t="s">
        <v>517</v>
      </c>
      <c r="H23" s="71"/>
      <c r="I23" s="71" t="s">
        <v>518</v>
      </c>
    </row>
    <row r="24" s="34" customFormat="1" ht="43" customHeight="1" spans="1:9">
      <c r="A24" s="41"/>
      <c r="B24" s="50" t="s">
        <v>89</v>
      </c>
      <c r="C24" s="42" t="s">
        <v>130</v>
      </c>
      <c r="D24" s="71" t="s">
        <v>502</v>
      </c>
      <c r="E24" s="71" t="s">
        <v>503</v>
      </c>
      <c r="F24" s="42" t="s">
        <v>130</v>
      </c>
      <c r="G24" s="71" t="s">
        <v>502</v>
      </c>
      <c r="H24" s="71"/>
      <c r="I24" s="71" t="s">
        <v>503</v>
      </c>
    </row>
  </sheetData>
  <mergeCells count="46">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A9:A13"/>
    <mergeCell ref="A14:A24"/>
    <mergeCell ref="B15:B18"/>
    <mergeCell ref="B19:B23"/>
    <mergeCell ref="C20:C21"/>
    <mergeCell ref="F20:F21"/>
    <mergeCell ref="A6:C8"/>
  </mergeCells>
  <pageMargins left="0.75" right="0.75" top="1" bottom="1" header="0.5" footer="0.5"/>
  <pageSetup paperSize="9" scale="7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8"/>
  <sheetViews>
    <sheetView view="pageBreakPreview" zoomScaleNormal="100" workbookViewId="0">
      <selection activeCell="I17" sqref="I17"/>
    </sheetView>
  </sheetViews>
  <sheetFormatPr defaultColWidth="9" defaultRowHeight="14.25" customHeight="1"/>
  <cols>
    <col min="1" max="1" width="8" style="57" customWidth="1"/>
    <col min="2" max="2" width="14.1666666666667" style="57" customWidth="1"/>
    <col min="3" max="3" width="14.5" style="57" customWidth="1"/>
    <col min="4" max="4" width="34.8333333333333" style="57" customWidth="1"/>
    <col min="5" max="5" width="13.8333333333333" style="57" customWidth="1"/>
    <col min="6" max="6" width="15.8333333333333" style="57" customWidth="1"/>
    <col min="7" max="7" width="15" style="57" customWidth="1"/>
    <col min="8" max="8" width="19.375" style="57" customWidth="1"/>
    <col min="9" max="9" width="22.6666666666667" style="57" customWidth="1"/>
    <col min="10" max="40" width="9" style="57"/>
  </cols>
  <sheetData>
    <row r="1" s="57" customFormat="1" ht="28.95" customHeight="1" spans="1:9">
      <c r="A1" s="58" t="s">
        <v>238</v>
      </c>
      <c r="B1" s="58"/>
      <c r="C1" s="58"/>
      <c r="D1" s="58"/>
      <c r="E1" s="58"/>
      <c r="F1" s="58"/>
      <c r="G1" s="58"/>
      <c r="H1" s="58"/>
      <c r="I1" s="58"/>
    </row>
    <row r="2" s="57" customFormat="1" ht="18" customHeight="1" spans="1:9">
      <c r="A2" s="59" t="s">
        <v>322</v>
      </c>
      <c r="B2" s="59"/>
      <c r="C2" s="59"/>
      <c r="D2" s="59"/>
      <c r="E2" s="59"/>
      <c r="F2" s="59"/>
      <c r="G2" s="59"/>
      <c r="H2" s="59"/>
      <c r="I2" s="59"/>
    </row>
    <row r="3" s="57" customFormat="1" ht="25" customHeight="1" spans="1:9">
      <c r="A3" s="41" t="s">
        <v>94</v>
      </c>
      <c r="B3" s="41"/>
      <c r="C3" s="41"/>
      <c r="D3" s="41" t="s">
        <v>519</v>
      </c>
      <c r="E3" s="41"/>
      <c r="F3" s="41"/>
      <c r="G3" s="41"/>
      <c r="H3" s="41"/>
      <c r="I3" s="41"/>
    </row>
    <row r="4" s="57" customFormat="1" ht="25" customHeight="1" spans="1:9">
      <c r="A4" s="41" t="s">
        <v>96</v>
      </c>
      <c r="B4" s="41"/>
      <c r="C4" s="41"/>
      <c r="D4" s="42"/>
      <c r="E4" s="42"/>
      <c r="F4" s="41" t="s">
        <v>97</v>
      </c>
      <c r="G4" s="41"/>
      <c r="H4" s="60" t="s">
        <v>4</v>
      </c>
      <c r="I4" s="62"/>
    </row>
    <row r="5" s="57" customFormat="1" ht="25" customHeight="1" spans="1:9">
      <c r="A5" s="41" t="s">
        <v>98</v>
      </c>
      <c r="B5" s="41"/>
      <c r="C5" s="41"/>
      <c r="D5" s="41" t="s">
        <v>520</v>
      </c>
      <c r="E5" s="41"/>
      <c r="F5" s="41" t="s">
        <v>100</v>
      </c>
      <c r="G5" s="41"/>
      <c r="H5" s="60" t="s">
        <v>521</v>
      </c>
      <c r="I5" s="62"/>
    </row>
    <row r="6" s="57" customFormat="1" ht="25" customHeight="1" spans="1:9">
      <c r="A6" s="41" t="s">
        <v>102</v>
      </c>
      <c r="B6" s="41"/>
      <c r="C6" s="41"/>
      <c r="D6" s="42" t="s">
        <v>103</v>
      </c>
      <c r="E6" s="41">
        <v>350</v>
      </c>
      <c r="F6" s="50" t="s">
        <v>104</v>
      </c>
      <c r="G6" s="50"/>
      <c r="H6" s="60">
        <v>350</v>
      </c>
      <c r="I6" s="62"/>
    </row>
    <row r="7" s="57" customFormat="1" ht="25" customHeight="1" spans="1:9">
      <c r="A7" s="41"/>
      <c r="B7" s="41"/>
      <c r="C7" s="41"/>
      <c r="D7" s="42" t="s">
        <v>218</v>
      </c>
      <c r="E7" s="41">
        <v>350</v>
      </c>
      <c r="F7" s="50" t="s">
        <v>218</v>
      </c>
      <c r="G7" s="50"/>
      <c r="H7" s="60">
        <v>350</v>
      </c>
      <c r="I7" s="62"/>
    </row>
    <row r="8" s="57" customFormat="1" ht="25" customHeight="1" spans="1:9">
      <c r="A8" s="41"/>
      <c r="B8" s="46"/>
      <c r="C8" s="46"/>
      <c r="D8" s="56" t="s">
        <v>219</v>
      </c>
      <c r="E8" s="46" t="s">
        <v>324</v>
      </c>
      <c r="F8" s="61" t="s">
        <v>219</v>
      </c>
      <c r="G8" s="61"/>
      <c r="H8" s="60" t="s">
        <v>324</v>
      </c>
      <c r="I8" s="62"/>
    </row>
    <row r="9" s="57" customFormat="1" ht="25" customHeight="1" spans="1:9">
      <c r="A9" s="41" t="s">
        <v>149</v>
      </c>
      <c r="B9" s="41" t="s">
        <v>522</v>
      </c>
      <c r="C9" s="41"/>
      <c r="D9" s="41"/>
      <c r="E9" s="41"/>
      <c r="F9" s="41" t="s">
        <v>108</v>
      </c>
      <c r="G9" s="41"/>
      <c r="H9" s="41"/>
      <c r="I9" s="41"/>
    </row>
    <row r="10" s="57" customFormat="1" ht="25" customHeight="1" spans="1:9">
      <c r="A10" s="41"/>
      <c r="B10" s="42" t="s">
        <v>523</v>
      </c>
      <c r="C10" s="42"/>
      <c r="D10" s="42"/>
      <c r="E10" s="42"/>
      <c r="F10" s="42" t="s">
        <v>523</v>
      </c>
      <c r="G10" s="42"/>
      <c r="H10" s="42"/>
      <c r="I10" s="42"/>
    </row>
    <row r="11" s="57" customFormat="1" ht="25" customHeight="1" spans="1:9">
      <c r="A11" s="41" t="s">
        <v>153</v>
      </c>
      <c r="B11" s="41" t="s">
        <v>42</v>
      </c>
      <c r="C11" s="41" t="s">
        <v>43</v>
      </c>
      <c r="D11" s="41" t="s">
        <v>44</v>
      </c>
      <c r="E11" s="41" t="s">
        <v>45</v>
      </c>
      <c r="F11" s="41" t="s">
        <v>43</v>
      </c>
      <c r="G11" s="60" t="s">
        <v>44</v>
      </c>
      <c r="H11" s="62"/>
      <c r="I11" s="41" t="s">
        <v>45</v>
      </c>
    </row>
    <row r="12" s="57" customFormat="1" ht="25" customHeight="1" spans="1:9">
      <c r="A12" s="41"/>
      <c r="B12" s="41" t="s">
        <v>46</v>
      </c>
      <c r="C12" s="41" t="s">
        <v>47</v>
      </c>
      <c r="D12" s="41" t="s">
        <v>524</v>
      </c>
      <c r="E12" s="41">
        <v>35</v>
      </c>
      <c r="F12" s="41" t="s">
        <v>47</v>
      </c>
      <c r="G12" s="60" t="s">
        <v>524</v>
      </c>
      <c r="H12" s="62"/>
      <c r="I12" s="41">
        <v>35</v>
      </c>
    </row>
    <row r="13" s="57" customFormat="1" ht="25" customHeight="1" spans="1:9">
      <c r="A13" s="41"/>
      <c r="B13" s="41"/>
      <c r="C13" s="41" t="s">
        <v>52</v>
      </c>
      <c r="D13" s="41" t="s">
        <v>525</v>
      </c>
      <c r="E13" s="63">
        <v>1</v>
      </c>
      <c r="F13" s="41" t="s">
        <v>52</v>
      </c>
      <c r="G13" s="60" t="s">
        <v>525</v>
      </c>
      <c r="H13" s="62"/>
      <c r="I13" s="63">
        <v>1</v>
      </c>
    </row>
    <row r="14" s="57" customFormat="1" ht="25" customHeight="1" spans="1:9">
      <c r="A14" s="41"/>
      <c r="B14" s="41"/>
      <c r="C14" s="41" t="s">
        <v>59</v>
      </c>
      <c r="D14" s="41" t="s">
        <v>526</v>
      </c>
      <c r="E14" s="41" t="s">
        <v>63</v>
      </c>
      <c r="F14" s="41" t="s">
        <v>59</v>
      </c>
      <c r="G14" s="60" t="s">
        <v>526</v>
      </c>
      <c r="H14" s="62"/>
      <c r="I14" s="41" t="s">
        <v>63</v>
      </c>
    </row>
    <row r="15" s="57" customFormat="1" ht="25" customHeight="1" spans="1:9">
      <c r="A15" s="41"/>
      <c r="B15" s="41"/>
      <c r="C15" s="41" t="s">
        <v>64</v>
      </c>
      <c r="D15" s="41" t="s">
        <v>116</v>
      </c>
      <c r="E15" s="41" t="s">
        <v>58</v>
      </c>
      <c r="F15" s="41" t="s">
        <v>64</v>
      </c>
      <c r="G15" s="60" t="s">
        <v>116</v>
      </c>
      <c r="H15" s="62"/>
      <c r="I15" s="41" t="s">
        <v>58</v>
      </c>
    </row>
    <row r="16" s="57" customFormat="1" ht="26.25" customHeight="1" spans="1:9">
      <c r="A16" s="41"/>
      <c r="B16" s="46" t="s">
        <v>69</v>
      </c>
      <c r="C16" s="46" t="s">
        <v>122</v>
      </c>
      <c r="D16" s="42" t="s">
        <v>527</v>
      </c>
      <c r="E16" s="41" t="s">
        <v>498</v>
      </c>
      <c r="F16" s="46" t="s">
        <v>122</v>
      </c>
      <c r="G16" s="48" t="s">
        <v>527</v>
      </c>
      <c r="H16" s="49"/>
      <c r="I16" s="41" t="s">
        <v>498</v>
      </c>
    </row>
    <row r="17" s="57" customFormat="1" ht="26.25" customHeight="1" spans="1:9">
      <c r="A17" s="41"/>
      <c r="B17" s="64"/>
      <c r="C17" s="46" t="s">
        <v>127</v>
      </c>
      <c r="D17" s="42" t="s">
        <v>528</v>
      </c>
      <c r="E17" s="41" t="s">
        <v>498</v>
      </c>
      <c r="F17" s="46" t="s">
        <v>127</v>
      </c>
      <c r="G17" s="42" t="s">
        <v>528</v>
      </c>
      <c r="H17" s="49"/>
      <c r="I17" s="41" t="s">
        <v>498</v>
      </c>
    </row>
    <row r="18" s="57" customFormat="1" ht="35.25" customHeight="1" spans="1:9">
      <c r="A18" s="41"/>
      <c r="B18" s="41" t="s">
        <v>89</v>
      </c>
      <c r="C18" s="41" t="s">
        <v>529</v>
      </c>
      <c r="D18" s="41" t="s">
        <v>502</v>
      </c>
      <c r="E18" s="41" t="s">
        <v>56</v>
      </c>
      <c r="F18" s="41" t="s">
        <v>529</v>
      </c>
      <c r="G18" s="60" t="s">
        <v>502</v>
      </c>
      <c r="H18" s="62"/>
      <c r="I18" s="41" t="s">
        <v>56</v>
      </c>
    </row>
  </sheetData>
  <mergeCells count="3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A9:A10"/>
    <mergeCell ref="A11:A18"/>
    <mergeCell ref="B12:B15"/>
    <mergeCell ref="B16:B17"/>
    <mergeCell ref="A6:C8"/>
  </mergeCells>
  <pageMargins left="0.7" right="0.7" top="0.75" bottom="0.75" header="0.3" footer="0.3"/>
  <pageSetup paperSize="9" scale="77"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8"/>
  <sheetViews>
    <sheetView view="pageBreakPreview" zoomScaleNormal="100" topLeftCell="A9" workbookViewId="0">
      <selection activeCell="J10" sqref="J10"/>
    </sheetView>
  </sheetViews>
  <sheetFormatPr defaultColWidth="9" defaultRowHeight="14.25" customHeight="1"/>
  <cols>
    <col min="1" max="1" width="8" style="57" customWidth="1"/>
    <col min="2" max="2" width="14.1666666666667" style="57" customWidth="1"/>
    <col min="3" max="3" width="14.5" style="57" customWidth="1"/>
    <col min="4" max="4" width="29.8333333333333" style="57" customWidth="1"/>
    <col min="5" max="5" width="13.8333333333333" style="57" customWidth="1"/>
    <col min="6" max="6" width="15.8333333333333" style="57" customWidth="1"/>
    <col min="7" max="8" width="15" style="57" customWidth="1"/>
    <col min="9" max="9" width="22.6666666666667" style="57" customWidth="1"/>
    <col min="10" max="40" width="9" style="57"/>
  </cols>
  <sheetData>
    <row r="1" s="57" customFormat="1" ht="28.95" customHeight="1" spans="1:9">
      <c r="A1" s="58" t="s">
        <v>238</v>
      </c>
      <c r="B1" s="58"/>
      <c r="C1" s="58"/>
      <c r="D1" s="58"/>
      <c r="E1" s="58"/>
      <c r="F1" s="58"/>
      <c r="G1" s="58"/>
      <c r="H1" s="58"/>
      <c r="I1" s="58"/>
    </row>
    <row r="2" s="57" customFormat="1" ht="18" customHeight="1" spans="1:9">
      <c r="A2" s="59" t="s">
        <v>322</v>
      </c>
      <c r="B2" s="59"/>
      <c r="C2" s="59"/>
      <c r="D2" s="59"/>
      <c r="E2" s="59"/>
      <c r="F2" s="59"/>
      <c r="G2" s="59"/>
      <c r="H2" s="59"/>
      <c r="I2" s="59"/>
    </row>
    <row r="3" s="57" customFormat="1" ht="25" customHeight="1" spans="1:9">
      <c r="A3" s="41" t="s">
        <v>94</v>
      </c>
      <c r="B3" s="41"/>
      <c r="C3" s="41"/>
      <c r="D3" s="41" t="s">
        <v>530</v>
      </c>
      <c r="E3" s="41"/>
      <c r="F3" s="41"/>
      <c r="G3" s="41"/>
      <c r="H3" s="41"/>
      <c r="I3" s="41"/>
    </row>
    <row r="4" s="57" customFormat="1" ht="25" customHeight="1" spans="1:9">
      <c r="A4" s="41" t="s">
        <v>96</v>
      </c>
      <c r="B4" s="41"/>
      <c r="C4" s="41"/>
      <c r="D4" s="42"/>
      <c r="E4" s="42"/>
      <c r="F4" s="41" t="s">
        <v>97</v>
      </c>
      <c r="G4" s="41"/>
      <c r="H4" s="60" t="s">
        <v>4</v>
      </c>
      <c r="I4" s="62"/>
    </row>
    <row r="5" s="57" customFormat="1" ht="25" customHeight="1" spans="1:9">
      <c r="A5" s="41" t="s">
        <v>98</v>
      </c>
      <c r="B5" s="41"/>
      <c r="C5" s="41"/>
      <c r="D5" s="46" t="s">
        <v>99</v>
      </c>
      <c r="E5" s="46"/>
      <c r="F5" s="46" t="s">
        <v>100</v>
      </c>
      <c r="G5" s="46"/>
      <c r="H5" s="60" t="s">
        <v>521</v>
      </c>
      <c r="I5" s="62"/>
    </row>
    <row r="6" s="57" customFormat="1" ht="25" customHeight="1" spans="1:9">
      <c r="A6" s="41" t="s">
        <v>102</v>
      </c>
      <c r="B6" s="41"/>
      <c r="C6" s="60"/>
      <c r="D6" s="42" t="s">
        <v>103</v>
      </c>
      <c r="E6" s="65">
        <v>1863.1</v>
      </c>
      <c r="F6" s="50" t="s">
        <v>104</v>
      </c>
      <c r="G6" s="50"/>
      <c r="H6" s="66">
        <v>1200</v>
      </c>
      <c r="I6" s="62"/>
    </row>
    <row r="7" s="57" customFormat="1" ht="25" customHeight="1" spans="1:9">
      <c r="A7" s="41"/>
      <c r="B7" s="41"/>
      <c r="C7" s="60"/>
      <c r="D7" s="42" t="s">
        <v>218</v>
      </c>
      <c r="E7" s="65">
        <v>1863.1</v>
      </c>
      <c r="F7" s="50" t="s">
        <v>218</v>
      </c>
      <c r="G7" s="50"/>
      <c r="H7" s="66">
        <v>1200</v>
      </c>
      <c r="I7" s="62"/>
    </row>
    <row r="8" s="57" customFormat="1" ht="25" customHeight="1" spans="1:9">
      <c r="A8" s="41"/>
      <c r="B8" s="46"/>
      <c r="C8" s="67"/>
      <c r="D8" s="42" t="s">
        <v>219</v>
      </c>
      <c r="E8" s="41" t="s">
        <v>324</v>
      </c>
      <c r="F8" s="50" t="s">
        <v>219</v>
      </c>
      <c r="G8" s="50"/>
      <c r="H8" s="66" t="s">
        <v>324</v>
      </c>
      <c r="I8" s="62"/>
    </row>
    <row r="9" s="57" customFormat="1" ht="25" customHeight="1" spans="1:9">
      <c r="A9" s="41" t="s">
        <v>149</v>
      </c>
      <c r="B9" s="41" t="s">
        <v>522</v>
      </c>
      <c r="C9" s="41"/>
      <c r="D9" s="68"/>
      <c r="E9" s="68"/>
      <c r="F9" s="68" t="s">
        <v>108</v>
      </c>
      <c r="G9" s="68"/>
      <c r="H9" s="41"/>
      <c r="I9" s="41"/>
    </row>
    <row r="10" s="57" customFormat="1" ht="25" customHeight="1" spans="1:9">
      <c r="A10" s="41"/>
      <c r="B10" s="42" t="s">
        <v>531</v>
      </c>
      <c r="C10" s="42"/>
      <c r="D10" s="42"/>
      <c r="E10" s="42"/>
      <c r="F10" s="42" t="s">
        <v>531</v>
      </c>
      <c r="G10" s="42"/>
      <c r="H10" s="42"/>
      <c r="I10" s="42"/>
    </row>
    <row r="11" s="57" customFormat="1" ht="25" customHeight="1" spans="1:9">
      <c r="A11" s="41" t="s">
        <v>153</v>
      </c>
      <c r="B11" s="41" t="s">
        <v>42</v>
      </c>
      <c r="C11" s="41" t="s">
        <v>43</v>
      </c>
      <c r="D11" s="41" t="s">
        <v>44</v>
      </c>
      <c r="E11" s="41" t="s">
        <v>45</v>
      </c>
      <c r="F11" s="41" t="s">
        <v>43</v>
      </c>
      <c r="G11" s="60" t="s">
        <v>44</v>
      </c>
      <c r="H11" s="62"/>
      <c r="I11" s="41" t="s">
        <v>45</v>
      </c>
    </row>
    <row r="12" s="57" customFormat="1" ht="25" customHeight="1" spans="1:9">
      <c r="A12" s="41"/>
      <c r="B12" s="41" t="s">
        <v>46</v>
      </c>
      <c r="C12" s="41" t="s">
        <v>47</v>
      </c>
      <c r="D12" s="41" t="s">
        <v>532</v>
      </c>
      <c r="E12" s="41">
        <v>2</v>
      </c>
      <c r="F12" s="41" t="s">
        <v>47</v>
      </c>
      <c r="G12" s="41" t="s">
        <v>532</v>
      </c>
      <c r="H12" s="62"/>
      <c r="I12" s="41">
        <v>2</v>
      </c>
    </row>
    <row r="13" s="57" customFormat="1" ht="25" customHeight="1" spans="1:9">
      <c r="A13" s="41"/>
      <c r="B13" s="41"/>
      <c r="C13" s="41" t="s">
        <v>52</v>
      </c>
      <c r="D13" s="41" t="s">
        <v>525</v>
      </c>
      <c r="E13" s="41" t="s">
        <v>56</v>
      </c>
      <c r="F13" s="41" t="s">
        <v>52</v>
      </c>
      <c r="G13" s="60" t="s">
        <v>525</v>
      </c>
      <c r="H13" s="62"/>
      <c r="I13" s="41" t="s">
        <v>56</v>
      </c>
    </row>
    <row r="14" s="57" customFormat="1" ht="25" customHeight="1" spans="1:9">
      <c r="A14" s="41"/>
      <c r="B14" s="41"/>
      <c r="C14" s="41" t="s">
        <v>59</v>
      </c>
      <c r="D14" s="41" t="s">
        <v>526</v>
      </c>
      <c r="E14" s="41" t="s">
        <v>63</v>
      </c>
      <c r="F14" s="41" t="s">
        <v>59</v>
      </c>
      <c r="G14" s="60" t="s">
        <v>526</v>
      </c>
      <c r="H14" s="62"/>
      <c r="I14" s="41" t="s">
        <v>63</v>
      </c>
    </row>
    <row r="15" s="57" customFormat="1" ht="25" customHeight="1" spans="1:9">
      <c r="A15" s="41"/>
      <c r="B15" s="41"/>
      <c r="C15" s="41" t="s">
        <v>64</v>
      </c>
      <c r="D15" s="41" t="s">
        <v>116</v>
      </c>
      <c r="E15" s="41" t="s">
        <v>58</v>
      </c>
      <c r="F15" s="41" t="s">
        <v>64</v>
      </c>
      <c r="G15" s="60" t="s">
        <v>116</v>
      </c>
      <c r="H15" s="62"/>
      <c r="I15" s="41" t="s">
        <v>58</v>
      </c>
    </row>
    <row r="16" s="57" customFormat="1" ht="42.75" customHeight="1" spans="1:9">
      <c r="A16" s="41"/>
      <c r="B16" s="46" t="s">
        <v>69</v>
      </c>
      <c r="C16" s="46" t="s">
        <v>122</v>
      </c>
      <c r="D16" s="42" t="s">
        <v>533</v>
      </c>
      <c r="E16" s="41" t="s">
        <v>498</v>
      </c>
      <c r="F16" s="46" t="s">
        <v>122</v>
      </c>
      <c r="G16" s="42" t="s">
        <v>533</v>
      </c>
      <c r="H16" s="49"/>
      <c r="I16" s="41" t="s">
        <v>498</v>
      </c>
    </row>
    <row r="17" s="57" customFormat="1" ht="42.75" customHeight="1" spans="1:9">
      <c r="A17" s="41"/>
      <c r="B17" s="64"/>
      <c r="C17" s="46" t="s">
        <v>127</v>
      </c>
      <c r="D17" s="42" t="s">
        <v>534</v>
      </c>
      <c r="E17" s="41" t="s">
        <v>498</v>
      </c>
      <c r="F17" s="46" t="s">
        <v>127</v>
      </c>
      <c r="G17" s="42" t="s">
        <v>534</v>
      </c>
      <c r="H17" s="49"/>
      <c r="I17" s="41" t="s">
        <v>498</v>
      </c>
    </row>
    <row r="18" s="57" customFormat="1" ht="35.25" customHeight="1" spans="1:9">
      <c r="A18" s="41"/>
      <c r="B18" s="41" t="s">
        <v>89</v>
      </c>
      <c r="C18" s="41" t="s">
        <v>535</v>
      </c>
      <c r="D18" s="41" t="s">
        <v>502</v>
      </c>
      <c r="E18" s="41" t="s">
        <v>56</v>
      </c>
      <c r="F18" s="41" t="s">
        <v>535</v>
      </c>
      <c r="G18" s="60" t="s">
        <v>502</v>
      </c>
      <c r="H18" s="62"/>
      <c r="I18" s="41" t="s">
        <v>56</v>
      </c>
    </row>
  </sheetData>
  <mergeCells count="3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A9:A10"/>
    <mergeCell ref="A11:A18"/>
    <mergeCell ref="B12:B15"/>
    <mergeCell ref="B16:B17"/>
    <mergeCell ref="A6:C8"/>
  </mergeCells>
  <pageMargins left="0.7" right="0.7" top="0.75" bottom="0.75" header="0.3" footer="0.3"/>
  <pageSetup paperSize="9" scale="78"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8"/>
  <sheetViews>
    <sheetView view="pageBreakPreview" zoomScaleNormal="100" topLeftCell="A9" workbookViewId="0">
      <selection activeCell="D21" sqref="D21"/>
    </sheetView>
  </sheetViews>
  <sheetFormatPr defaultColWidth="9" defaultRowHeight="14.25" customHeight="1"/>
  <cols>
    <col min="1" max="1" width="8" style="57" customWidth="1"/>
    <col min="2" max="2" width="14.1666666666667" style="57" customWidth="1"/>
    <col min="3" max="3" width="14.5" style="57" customWidth="1"/>
    <col min="4" max="4" width="29.8333333333333" style="57" customWidth="1"/>
    <col min="5" max="5" width="13.8333333333333" style="57" customWidth="1"/>
    <col min="6" max="6" width="15.8333333333333" style="57" customWidth="1"/>
    <col min="7" max="8" width="15" style="57" customWidth="1"/>
    <col min="9" max="9" width="22.6666666666667" style="57" customWidth="1"/>
    <col min="10" max="40" width="9" style="57"/>
  </cols>
  <sheetData>
    <row r="1" s="57" customFormat="1" ht="29" customHeight="1" spans="1:9">
      <c r="A1" s="58" t="s">
        <v>238</v>
      </c>
      <c r="B1" s="58"/>
      <c r="C1" s="58"/>
      <c r="D1" s="58"/>
      <c r="E1" s="58"/>
      <c r="F1" s="58"/>
      <c r="G1" s="58"/>
      <c r="H1" s="58"/>
      <c r="I1" s="58"/>
    </row>
    <row r="2" s="57" customFormat="1" ht="18" customHeight="1" spans="1:9">
      <c r="A2" s="59" t="s">
        <v>322</v>
      </c>
      <c r="B2" s="59"/>
      <c r="C2" s="59"/>
      <c r="D2" s="59"/>
      <c r="E2" s="59"/>
      <c r="F2" s="59"/>
      <c r="G2" s="59"/>
      <c r="H2" s="59"/>
      <c r="I2" s="59"/>
    </row>
    <row r="3" s="57" customFormat="1" ht="35" customHeight="1" spans="1:9">
      <c r="A3" s="41" t="s">
        <v>94</v>
      </c>
      <c r="B3" s="41"/>
      <c r="C3" s="41"/>
      <c r="D3" s="41" t="s">
        <v>536</v>
      </c>
      <c r="E3" s="41"/>
      <c r="F3" s="41"/>
      <c r="G3" s="41"/>
      <c r="H3" s="41"/>
      <c r="I3" s="41"/>
    </row>
    <row r="4" s="57" customFormat="1" ht="35" customHeight="1" spans="1:9">
      <c r="A4" s="41" t="s">
        <v>96</v>
      </c>
      <c r="B4" s="41"/>
      <c r="C4" s="41"/>
      <c r="D4" s="42"/>
      <c r="E4" s="42"/>
      <c r="F4" s="41" t="s">
        <v>97</v>
      </c>
      <c r="G4" s="41"/>
      <c r="H4" s="60" t="s">
        <v>4</v>
      </c>
      <c r="I4" s="62"/>
    </row>
    <row r="5" s="57" customFormat="1" ht="35" customHeight="1" spans="1:9">
      <c r="A5" s="41" t="s">
        <v>98</v>
      </c>
      <c r="B5" s="41"/>
      <c r="C5" s="41"/>
      <c r="D5" s="41" t="s">
        <v>99</v>
      </c>
      <c r="E5" s="41"/>
      <c r="F5" s="41" t="s">
        <v>100</v>
      </c>
      <c r="G5" s="41"/>
      <c r="H5" s="60" t="s">
        <v>537</v>
      </c>
      <c r="I5" s="62"/>
    </row>
    <row r="6" s="57" customFormat="1" ht="35" customHeight="1" spans="1:9">
      <c r="A6" s="41" t="s">
        <v>102</v>
      </c>
      <c r="B6" s="41"/>
      <c r="C6" s="41"/>
      <c r="D6" s="42" t="s">
        <v>103</v>
      </c>
      <c r="E6" s="41">
        <v>54</v>
      </c>
      <c r="F6" s="50" t="s">
        <v>104</v>
      </c>
      <c r="G6" s="50"/>
      <c r="H6" s="60">
        <v>54</v>
      </c>
      <c r="I6" s="62"/>
    </row>
    <row r="7" s="57" customFormat="1" ht="35" customHeight="1" spans="1:9">
      <c r="A7" s="41"/>
      <c r="B7" s="41"/>
      <c r="C7" s="41"/>
      <c r="D7" s="42" t="s">
        <v>218</v>
      </c>
      <c r="E7" s="41">
        <v>54</v>
      </c>
      <c r="F7" s="50" t="s">
        <v>218</v>
      </c>
      <c r="G7" s="50"/>
      <c r="H7" s="60">
        <v>54</v>
      </c>
      <c r="I7" s="62"/>
    </row>
    <row r="8" s="57" customFormat="1" ht="35" customHeight="1" spans="1:9">
      <c r="A8" s="41"/>
      <c r="B8" s="46"/>
      <c r="C8" s="46"/>
      <c r="D8" s="56" t="s">
        <v>219</v>
      </c>
      <c r="E8" s="46" t="s">
        <v>324</v>
      </c>
      <c r="F8" s="61" t="s">
        <v>219</v>
      </c>
      <c r="G8" s="61"/>
      <c r="H8" s="60" t="s">
        <v>324</v>
      </c>
      <c r="I8" s="62"/>
    </row>
    <row r="9" s="57" customFormat="1" ht="39" customHeight="1" spans="1:9">
      <c r="A9" s="41" t="s">
        <v>149</v>
      </c>
      <c r="B9" s="41" t="s">
        <v>522</v>
      </c>
      <c r="C9" s="41"/>
      <c r="D9" s="41"/>
      <c r="E9" s="41"/>
      <c r="F9" s="41" t="s">
        <v>108</v>
      </c>
      <c r="G9" s="41"/>
      <c r="H9" s="41"/>
      <c r="I9" s="41"/>
    </row>
    <row r="10" s="57" customFormat="1" ht="60" customHeight="1" spans="1:9">
      <c r="A10" s="41"/>
      <c r="B10" s="42" t="s">
        <v>538</v>
      </c>
      <c r="C10" s="42"/>
      <c r="D10" s="42"/>
      <c r="E10" s="42"/>
      <c r="F10" s="42" t="s">
        <v>538</v>
      </c>
      <c r="G10" s="42"/>
      <c r="H10" s="42"/>
      <c r="I10" s="42"/>
    </row>
    <row r="11" s="57" customFormat="1" ht="35" customHeight="1" spans="1:9">
      <c r="A11" s="46" t="s">
        <v>153</v>
      </c>
      <c r="B11" s="41" t="s">
        <v>42</v>
      </c>
      <c r="C11" s="41" t="s">
        <v>43</v>
      </c>
      <c r="D11" s="41" t="s">
        <v>44</v>
      </c>
      <c r="E11" s="41" t="s">
        <v>45</v>
      </c>
      <c r="F11" s="41" t="s">
        <v>43</v>
      </c>
      <c r="G11" s="60" t="s">
        <v>44</v>
      </c>
      <c r="H11" s="62"/>
      <c r="I11" s="41" t="s">
        <v>45</v>
      </c>
    </row>
    <row r="12" s="57" customFormat="1" ht="60" customHeight="1" spans="1:9">
      <c r="A12" s="47"/>
      <c r="B12" s="41" t="s">
        <v>46</v>
      </c>
      <c r="C12" s="41" t="s">
        <v>47</v>
      </c>
      <c r="D12" s="41" t="s">
        <v>539</v>
      </c>
      <c r="E12" s="63" t="s">
        <v>540</v>
      </c>
      <c r="F12" s="41" t="s">
        <v>47</v>
      </c>
      <c r="G12" s="60" t="s">
        <v>539</v>
      </c>
      <c r="H12" s="62"/>
      <c r="I12" s="63" t="s">
        <v>541</v>
      </c>
    </row>
    <row r="13" s="57" customFormat="1" ht="24" customHeight="1" spans="1:9">
      <c r="A13" s="47"/>
      <c r="B13" s="41"/>
      <c r="C13" s="41" t="s">
        <v>52</v>
      </c>
      <c r="D13" s="41" t="s">
        <v>542</v>
      </c>
      <c r="E13" s="41" t="s">
        <v>56</v>
      </c>
      <c r="F13" s="41" t="s">
        <v>52</v>
      </c>
      <c r="G13" s="60" t="s">
        <v>542</v>
      </c>
      <c r="H13" s="62"/>
      <c r="I13" s="41" t="s">
        <v>56</v>
      </c>
    </row>
    <row r="14" s="57" customFormat="1" ht="24" customHeight="1" spans="1:9">
      <c r="A14" s="47"/>
      <c r="B14" s="41"/>
      <c r="C14" s="41" t="s">
        <v>59</v>
      </c>
      <c r="D14" s="41" t="s">
        <v>526</v>
      </c>
      <c r="E14" s="41" t="s">
        <v>63</v>
      </c>
      <c r="F14" s="41" t="s">
        <v>59</v>
      </c>
      <c r="G14" s="60" t="s">
        <v>526</v>
      </c>
      <c r="H14" s="62"/>
      <c r="I14" s="41" t="s">
        <v>63</v>
      </c>
    </row>
    <row r="15" s="57" customFormat="1" ht="24" customHeight="1" spans="1:9">
      <c r="A15" s="47"/>
      <c r="B15" s="41"/>
      <c r="C15" s="41" t="s">
        <v>64</v>
      </c>
      <c r="D15" s="41" t="s">
        <v>116</v>
      </c>
      <c r="E15" s="41" t="s">
        <v>58</v>
      </c>
      <c r="F15" s="41" t="s">
        <v>64</v>
      </c>
      <c r="G15" s="60" t="s">
        <v>116</v>
      </c>
      <c r="H15" s="62"/>
      <c r="I15" s="41" t="s">
        <v>58</v>
      </c>
    </row>
    <row r="16" s="57" customFormat="1" ht="35" customHeight="1" spans="1:9">
      <c r="A16" s="47"/>
      <c r="B16" s="46" t="s">
        <v>69</v>
      </c>
      <c r="C16" s="41" t="s">
        <v>122</v>
      </c>
      <c r="D16" s="41" t="s">
        <v>543</v>
      </c>
      <c r="E16" s="41" t="s">
        <v>498</v>
      </c>
      <c r="F16" s="41" t="s">
        <v>122</v>
      </c>
      <c r="G16" s="41" t="s">
        <v>543</v>
      </c>
      <c r="H16" s="49"/>
      <c r="I16" s="41" t="s">
        <v>498</v>
      </c>
    </row>
    <row r="17" s="57" customFormat="1" ht="35" customHeight="1" spans="1:9">
      <c r="A17" s="64"/>
      <c r="B17" s="47"/>
      <c r="C17" s="41" t="s">
        <v>127</v>
      </c>
      <c r="D17" s="41" t="s">
        <v>544</v>
      </c>
      <c r="E17" s="41" t="s">
        <v>498</v>
      </c>
      <c r="F17" s="41" t="s">
        <v>127</v>
      </c>
      <c r="G17" s="41" t="s">
        <v>544</v>
      </c>
      <c r="H17" s="49"/>
      <c r="I17" s="41" t="s">
        <v>498</v>
      </c>
    </row>
    <row r="18" s="57" customFormat="1" ht="35" customHeight="1" spans="1:9">
      <c r="A18" s="64"/>
      <c r="B18" s="41" t="s">
        <v>89</v>
      </c>
      <c r="C18" s="41" t="s">
        <v>130</v>
      </c>
      <c r="D18" s="41" t="s">
        <v>545</v>
      </c>
      <c r="E18" s="41" t="s">
        <v>56</v>
      </c>
      <c r="F18" s="41" t="s">
        <v>130</v>
      </c>
      <c r="G18" s="60" t="s">
        <v>545</v>
      </c>
      <c r="H18" s="62"/>
      <c r="I18" s="41" t="s">
        <v>56</v>
      </c>
    </row>
  </sheetData>
  <mergeCells count="3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A9:A10"/>
    <mergeCell ref="A11:A18"/>
    <mergeCell ref="B12:B15"/>
    <mergeCell ref="B16:B17"/>
    <mergeCell ref="A6:C8"/>
  </mergeCells>
  <pageMargins left="0.7" right="0.7" top="0.75" bottom="0.75" header="0.3" footer="0.3"/>
  <pageSetup paperSize="9" scale="72"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1"/>
  <sheetViews>
    <sheetView view="pageBreakPreview" zoomScaleNormal="100" topLeftCell="A12" workbookViewId="0">
      <selection activeCell="D20" sqref="D20"/>
    </sheetView>
  </sheetViews>
  <sheetFormatPr defaultColWidth="9" defaultRowHeight="18.75" customHeight="1"/>
  <cols>
    <col min="1" max="1" width="8" style="34" customWidth="1"/>
    <col min="2" max="2" width="14.1666666666667" style="34" customWidth="1"/>
    <col min="3" max="3" width="14.5" style="34" customWidth="1"/>
    <col min="4" max="4" width="30.3333333333333" style="34" customWidth="1"/>
    <col min="5" max="5" width="18.5" style="34" customWidth="1"/>
    <col min="6" max="6" width="15.6666666666667" style="34" customWidth="1"/>
    <col min="7" max="7" width="16.3333333333333" style="34" customWidth="1"/>
    <col min="8" max="8" width="11.8333333333333" style="34" customWidth="1"/>
    <col min="9" max="9" width="23.1666666666667" style="34" customWidth="1"/>
    <col min="10" max="40" width="9" style="34"/>
  </cols>
  <sheetData>
    <row r="1" s="34" customFormat="1" ht="49" customHeight="1" spans="1:9">
      <c r="A1" s="54" t="s">
        <v>92</v>
      </c>
      <c r="B1" s="54"/>
      <c r="C1" s="54"/>
      <c r="D1" s="54"/>
      <c r="E1" s="54"/>
      <c r="F1" s="54"/>
      <c r="G1" s="54"/>
      <c r="H1" s="54"/>
      <c r="I1" s="54"/>
    </row>
    <row r="2" s="34" customFormat="1" ht="20.25" customHeight="1" spans="1:9">
      <c r="A2" s="55" t="s">
        <v>546</v>
      </c>
      <c r="B2" s="55"/>
      <c r="C2" s="55"/>
      <c r="D2" s="55"/>
      <c r="E2" s="55"/>
      <c r="F2" s="55"/>
      <c r="G2" s="55"/>
      <c r="H2" s="55"/>
      <c r="I2" s="55"/>
    </row>
    <row r="3" s="34" customFormat="1" customHeight="1" spans="1:9">
      <c r="A3" s="41" t="s">
        <v>94</v>
      </c>
      <c r="B3" s="41"/>
      <c r="C3" s="41"/>
      <c r="D3" s="42" t="s">
        <v>547</v>
      </c>
      <c r="E3" s="42"/>
      <c r="F3" s="42"/>
      <c r="G3" s="42"/>
      <c r="H3" s="42"/>
      <c r="I3" s="42"/>
    </row>
    <row r="4" s="34" customFormat="1" customHeight="1" spans="1:9">
      <c r="A4" s="41" t="s">
        <v>96</v>
      </c>
      <c r="B4" s="41"/>
      <c r="C4" s="41"/>
      <c r="D4" s="42" t="s">
        <v>4</v>
      </c>
      <c r="E4" s="42"/>
      <c r="F4" s="42" t="s">
        <v>97</v>
      </c>
      <c r="G4" s="42"/>
      <c r="H4" s="42" t="s">
        <v>548</v>
      </c>
      <c r="I4" s="42"/>
    </row>
    <row r="5" s="34" customFormat="1" customHeight="1" spans="1:9">
      <c r="A5" s="41" t="s">
        <v>98</v>
      </c>
      <c r="B5" s="41"/>
      <c r="C5" s="41"/>
      <c r="D5" s="42" t="s">
        <v>217</v>
      </c>
      <c r="E5" s="42"/>
      <c r="F5" s="42" t="s">
        <v>100</v>
      </c>
      <c r="G5" s="42"/>
      <c r="H5" s="42" t="s">
        <v>549</v>
      </c>
      <c r="I5" s="42"/>
    </row>
    <row r="6" s="34" customFormat="1" customHeight="1" spans="1:9">
      <c r="A6" s="41" t="s">
        <v>102</v>
      </c>
      <c r="B6" s="41"/>
      <c r="C6" s="41"/>
      <c r="D6" s="42" t="s">
        <v>103</v>
      </c>
      <c r="E6" s="42">
        <v>15000</v>
      </c>
      <c r="F6" s="42" t="s">
        <v>104</v>
      </c>
      <c r="G6" s="42"/>
      <c r="H6" s="42">
        <v>2500</v>
      </c>
      <c r="I6" s="42"/>
    </row>
    <row r="7" s="34" customFormat="1" customHeight="1" spans="1:9">
      <c r="A7" s="41"/>
      <c r="B7" s="41"/>
      <c r="C7" s="41"/>
      <c r="D7" s="50" t="s">
        <v>105</v>
      </c>
      <c r="E7" s="42">
        <v>15000</v>
      </c>
      <c r="F7" s="42" t="s">
        <v>105</v>
      </c>
      <c r="G7" s="42"/>
      <c r="H7" s="42">
        <v>2500</v>
      </c>
      <c r="I7" s="42"/>
    </row>
    <row r="8" s="34" customFormat="1" customHeight="1" spans="1:9">
      <c r="A8" s="41"/>
      <c r="B8" s="46"/>
      <c r="C8" s="46"/>
      <c r="D8" s="56" t="s">
        <v>11</v>
      </c>
      <c r="E8" s="56">
        <v>0</v>
      </c>
      <c r="F8" s="56" t="s">
        <v>11</v>
      </c>
      <c r="G8" s="56"/>
      <c r="H8" s="56">
        <v>0</v>
      </c>
      <c r="I8" s="56"/>
    </row>
    <row r="9" s="34" customFormat="1" customHeight="1" spans="1:9">
      <c r="A9" s="41" t="s">
        <v>149</v>
      </c>
      <c r="B9" s="42" t="s">
        <v>107</v>
      </c>
      <c r="C9" s="42"/>
      <c r="D9" s="42"/>
      <c r="E9" s="42"/>
      <c r="F9" s="42" t="s">
        <v>108</v>
      </c>
      <c r="G9" s="42"/>
      <c r="H9" s="42"/>
      <c r="I9" s="42"/>
    </row>
    <row r="10" s="34" customFormat="1" customHeight="1" spans="1:9">
      <c r="A10" s="41"/>
      <c r="B10" s="43" t="s">
        <v>550</v>
      </c>
      <c r="C10" s="43"/>
      <c r="D10" s="43"/>
      <c r="E10" s="43"/>
      <c r="F10" s="44" t="s">
        <v>550</v>
      </c>
      <c r="G10" s="43"/>
      <c r="H10" s="43"/>
      <c r="I10" s="51"/>
    </row>
    <row r="11" s="34" customFormat="1" customHeight="1" spans="1:9">
      <c r="A11" s="41"/>
      <c r="B11" s="43" t="s">
        <v>551</v>
      </c>
      <c r="C11" s="43"/>
      <c r="D11" s="43"/>
      <c r="E11" s="43"/>
      <c r="F11" s="44" t="s">
        <v>551</v>
      </c>
      <c r="G11" s="43"/>
      <c r="H11" s="43"/>
      <c r="I11" s="51"/>
    </row>
    <row r="12" s="34" customFormat="1" customHeight="1" spans="1:9">
      <c r="A12" s="41"/>
      <c r="B12" s="43" t="s">
        <v>552</v>
      </c>
      <c r="C12" s="43"/>
      <c r="D12" s="43"/>
      <c r="E12" s="43"/>
      <c r="F12" s="44" t="s">
        <v>552</v>
      </c>
      <c r="G12" s="43"/>
      <c r="H12" s="43"/>
      <c r="I12" s="51"/>
    </row>
    <row r="13" s="34" customFormat="1" customHeight="1" spans="1:9">
      <c r="A13" s="41" t="s">
        <v>153</v>
      </c>
      <c r="B13" s="42" t="s">
        <v>42</v>
      </c>
      <c r="C13" s="42" t="s">
        <v>43</v>
      </c>
      <c r="D13" s="42" t="s">
        <v>44</v>
      </c>
      <c r="E13" s="42" t="s">
        <v>45</v>
      </c>
      <c r="F13" s="42" t="s">
        <v>43</v>
      </c>
      <c r="G13" s="42" t="s">
        <v>44</v>
      </c>
      <c r="H13" s="42"/>
      <c r="I13" s="42" t="s">
        <v>45</v>
      </c>
    </row>
    <row r="14" s="34" customFormat="1" customHeight="1" spans="1:9">
      <c r="A14" s="41"/>
      <c r="B14" s="42" t="s">
        <v>46</v>
      </c>
      <c r="C14" s="41" t="s">
        <v>47</v>
      </c>
      <c r="D14" s="42" t="s">
        <v>553</v>
      </c>
      <c r="E14" s="45">
        <v>1</v>
      </c>
      <c r="F14" s="41" t="s">
        <v>47</v>
      </c>
      <c r="G14" s="42" t="s">
        <v>553</v>
      </c>
      <c r="H14" s="42"/>
      <c r="I14" s="45">
        <v>1</v>
      </c>
    </row>
    <row r="15" s="34" customFormat="1" ht="20.25" customHeight="1" spans="1:9">
      <c r="A15" s="41"/>
      <c r="B15" s="42"/>
      <c r="C15" s="41" t="s">
        <v>52</v>
      </c>
      <c r="D15" s="42" t="s">
        <v>554</v>
      </c>
      <c r="E15" s="42" t="s">
        <v>555</v>
      </c>
      <c r="F15" s="41" t="s">
        <v>52</v>
      </c>
      <c r="G15" s="42" t="s">
        <v>554</v>
      </c>
      <c r="H15" s="42"/>
      <c r="I15" s="42" t="s">
        <v>555</v>
      </c>
    </row>
    <row r="16" s="34" customFormat="1" customHeight="1" spans="1:9">
      <c r="A16" s="41"/>
      <c r="B16" s="42"/>
      <c r="C16" s="41" t="s">
        <v>59</v>
      </c>
      <c r="D16" s="42" t="s">
        <v>556</v>
      </c>
      <c r="E16" s="42" t="s">
        <v>63</v>
      </c>
      <c r="F16" s="41" t="s">
        <v>59</v>
      </c>
      <c r="G16" s="42" t="s">
        <v>556</v>
      </c>
      <c r="H16" s="42"/>
      <c r="I16" s="42" t="s">
        <v>63</v>
      </c>
    </row>
    <row r="17" s="34" customFormat="1" customHeight="1" spans="1:9">
      <c r="A17" s="41"/>
      <c r="B17" s="42"/>
      <c r="C17" s="41" t="s">
        <v>64</v>
      </c>
      <c r="D17" s="42" t="s">
        <v>208</v>
      </c>
      <c r="E17" s="42" t="s">
        <v>58</v>
      </c>
      <c r="F17" s="41" t="s">
        <v>64</v>
      </c>
      <c r="G17" s="42" t="s">
        <v>208</v>
      </c>
      <c r="H17" s="42"/>
      <c r="I17" s="42" t="s">
        <v>58</v>
      </c>
    </row>
    <row r="18" s="34" customFormat="1" ht="39.75" customHeight="1" spans="1:9">
      <c r="A18" s="41"/>
      <c r="B18" s="42" t="s">
        <v>69</v>
      </c>
      <c r="C18" s="46" t="s">
        <v>122</v>
      </c>
      <c r="D18" s="42" t="s">
        <v>557</v>
      </c>
      <c r="E18" s="42" t="s">
        <v>558</v>
      </c>
      <c r="F18" s="46" t="s">
        <v>122</v>
      </c>
      <c r="G18" s="42" t="s">
        <v>557</v>
      </c>
      <c r="H18" s="42"/>
      <c r="I18" s="42" t="s">
        <v>558</v>
      </c>
    </row>
    <row r="19" s="34" customFormat="1" ht="20.25" customHeight="1" spans="1:9">
      <c r="A19" s="41"/>
      <c r="B19" s="42"/>
      <c r="C19" s="47"/>
      <c r="D19" s="42" t="s">
        <v>559</v>
      </c>
      <c r="E19" s="42" t="s">
        <v>560</v>
      </c>
      <c r="F19" s="47"/>
      <c r="G19" s="48" t="s">
        <v>559</v>
      </c>
      <c r="H19" s="49"/>
      <c r="I19" s="42" t="s">
        <v>560</v>
      </c>
    </row>
    <row r="20" s="34" customFormat="1" customHeight="1" spans="1:9">
      <c r="A20" s="41"/>
      <c r="B20" s="42"/>
      <c r="C20" s="46" t="s">
        <v>185</v>
      </c>
      <c r="D20" s="42" t="s">
        <v>561</v>
      </c>
      <c r="E20" s="42" t="s">
        <v>562</v>
      </c>
      <c r="F20" s="46" t="s">
        <v>185</v>
      </c>
      <c r="G20" s="42" t="s">
        <v>561</v>
      </c>
      <c r="H20" s="42"/>
      <c r="I20" s="42" t="s">
        <v>562</v>
      </c>
    </row>
    <row r="21" s="34" customFormat="1" ht="39.75" customHeight="1" spans="1:9">
      <c r="A21" s="41"/>
      <c r="B21" s="50" t="s">
        <v>89</v>
      </c>
      <c r="C21" s="42" t="s">
        <v>130</v>
      </c>
      <c r="D21" s="42" t="s">
        <v>563</v>
      </c>
      <c r="E21" s="42" t="s">
        <v>56</v>
      </c>
      <c r="F21" s="42" t="s">
        <v>130</v>
      </c>
      <c r="G21" s="42" t="s">
        <v>563</v>
      </c>
      <c r="H21" s="42"/>
      <c r="I21" s="42" t="s">
        <v>56</v>
      </c>
    </row>
  </sheetData>
  <mergeCells count="42">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G21:H21"/>
    <mergeCell ref="A9:A12"/>
    <mergeCell ref="A13:A21"/>
    <mergeCell ref="B14:B17"/>
    <mergeCell ref="B18:B20"/>
    <mergeCell ref="C18:C19"/>
    <mergeCell ref="F18:F19"/>
    <mergeCell ref="A6:C8"/>
  </mergeCells>
  <pageMargins left="0.7" right="0.7" top="0.75" bottom="0.75" header="0.3" footer="0.3"/>
  <pageSetup paperSize="9" scale="80"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view="pageBreakPreview" zoomScaleNormal="100" topLeftCell="A7" workbookViewId="0">
      <selection activeCell="J19" sqref="J19"/>
    </sheetView>
  </sheetViews>
  <sheetFormatPr defaultColWidth="9" defaultRowHeight="18.75"/>
  <cols>
    <col min="1" max="1" width="8" style="1" customWidth="1"/>
    <col min="2" max="2" width="14.125" style="1" customWidth="1"/>
    <col min="3" max="3" width="14.5" style="1" customWidth="1"/>
    <col min="4" max="4" width="25" style="1" customWidth="1"/>
    <col min="5" max="5" width="18.5" style="1" customWidth="1"/>
    <col min="6" max="6" width="15.7583333333333" style="1" customWidth="1"/>
    <col min="7" max="7" width="16.375" style="1" customWidth="1"/>
    <col min="8" max="8" width="9" style="1"/>
    <col min="9" max="9" width="23.125" style="1" customWidth="1"/>
    <col min="10" max="16384" width="9" style="1"/>
  </cols>
  <sheetData>
    <row r="1" s="1" customFormat="1" ht="29" customHeight="1" spans="1:9">
      <c r="A1" s="2" t="s">
        <v>92</v>
      </c>
      <c r="B1" s="2"/>
      <c r="C1" s="2"/>
      <c r="D1" s="2"/>
      <c r="E1" s="2"/>
      <c r="F1" s="2"/>
      <c r="G1" s="2"/>
      <c r="H1" s="2"/>
      <c r="I1" s="2"/>
    </row>
    <row r="2" s="1" customFormat="1" spans="1:9">
      <c r="A2" s="3" t="s">
        <v>144</v>
      </c>
      <c r="B2" s="3"/>
      <c r="C2" s="3"/>
      <c r="D2" s="3"/>
      <c r="E2" s="3"/>
      <c r="F2" s="3"/>
      <c r="G2" s="3"/>
      <c r="H2" s="3"/>
      <c r="I2" s="3"/>
    </row>
    <row r="3" s="1" customFormat="1" ht="22" customHeight="1" spans="1:9">
      <c r="A3" s="18" t="s">
        <v>94</v>
      </c>
      <c r="B3" s="18"/>
      <c r="C3" s="18"/>
      <c r="D3" s="18" t="s">
        <v>564</v>
      </c>
      <c r="E3" s="18"/>
      <c r="F3" s="18"/>
      <c r="G3" s="18"/>
      <c r="H3" s="18"/>
      <c r="I3" s="18"/>
    </row>
    <row r="4" s="1" customFormat="1" ht="22" customHeight="1" spans="1:9">
      <c r="A4" s="18" t="s">
        <v>96</v>
      </c>
      <c r="B4" s="18"/>
      <c r="C4" s="18"/>
      <c r="D4" s="18"/>
      <c r="E4" s="18"/>
      <c r="F4" s="18" t="s">
        <v>97</v>
      </c>
      <c r="G4" s="18"/>
      <c r="H4" s="18" t="s">
        <v>4</v>
      </c>
      <c r="I4" s="18"/>
    </row>
    <row r="5" s="1" customFormat="1" ht="22" customHeight="1" spans="1:9">
      <c r="A5" s="18" t="s">
        <v>98</v>
      </c>
      <c r="B5" s="18"/>
      <c r="C5" s="18"/>
      <c r="D5" s="18" t="s">
        <v>565</v>
      </c>
      <c r="E5" s="18"/>
      <c r="F5" s="18" t="s">
        <v>100</v>
      </c>
      <c r="G5" s="18"/>
      <c r="H5" s="18" t="s">
        <v>566</v>
      </c>
      <c r="I5" s="18"/>
    </row>
    <row r="6" s="1" customFormat="1" ht="22" customHeight="1" spans="1:9">
      <c r="A6" s="18" t="s">
        <v>102</v>
      </c>
      <c r="B6" s="18"/>
      <c r="C6" s="18"/>
      <c r="D6" s="18" t="s">
        <v>103</v>
      </c>
      <c r="E6" s="18">
        <v>27.6</v>
      </c>
      <c r="F6" s="18" t="s">
        <v>104</v>
      </c>
      <c r="G6" s="18"/>
      <c r="H6" s="18">
        <v>26.24</v>
      </c>
      <c r="I6" s="18"/>
    </row>
    <row r="7" s="1" customFormat="1" ht="22" customHeight="1" spans="1:9">
      <c r="A7" s="18"/>
      <c r="B7" s="18"/>
      <c r="C7" s="18"/>
      <c r="D7" s="18" t="s">
        <v>218</v>
      </c>
      <c r="E7" s="18">
        <v>27.6</v>
      </c>
      <c r="F7" s="18" t="s">
        <v>218</v>
      </c>
      <c r="G7" s="18"/>
      <c r="H7" s="18">
        <v>26.24</v>
      </c>
      <c r="I7" s="18"/>
    </row>
    <row r="8" s="1" customFormat="1" ht="22" customHeight="1" spans="1:9">
      <c r="A8" s="18"/>
      <c r="B8" s="20"/>
      <c r="C8" s="20"/>
      <c r="D8" s="20" t="s">
        <v>219</v>
      </c>
      <c r="E8" s="20"/>
      <c r="F8" s="20" t="s">
        <v>219</v>
      </c>
      <c r="G8" s="20"/>
      <c r="H8" s="20"/>
      <c r="I8" s="20"/>
    </row>
    <row r="9" s="1" customFormat="1" ht="22" customHeight="1" spans="1:9">
      <c r="A9" s="18" t="s">
        <v>567</v>
      </c>
      <c r="B9" s="18" t="s">
        <v>568</v>
      </c>
      <c r="C9" s="18"/>
      <c r="D9" s="18"/>
      <c r="E9" s="18"/>
      <c r="F9" s="18" t="s">
        <v>108</v>
      </c>
      <c r="G9" s="18"/>
      <c r="H9" s="18"/>
      <c r="I9" s="18"/>
    </row>
    <row r="10" s="1" customFormat="1" ht="22" customHeight="1" spans="1:9">
      <c r="A10" s="18"/>
      <c r="B10" s="21" t="s">
        <v>569</v>
      </c>
      <c r="C10" s="21"/>
      <c r="D10" s="21"/>
      <c r="E10" s="21"/>
      <c r="F10" s="22" t="s">
        <v>570</v>
      </c>
      <c r="G10" s="21"/>
      <c r="H10" s="21"/>
      <c r="I10" s="30"/>
    </row>
    <row r="11" s="1" customFormat="1" ht="22" customHeight="1" spans="1:9">
      <c r="A11" s="18" t="s">
        <v>571</v>
      </c>
      <c r="B11" s="52" t="s">
        <v>42</v>
      </c>
      <c r="C11" s="52" t="s">
        <v>43</v>
      </c>
      <c r="D11" s="52" t="s">
        <v>44</v>
      </c>
      <c r="E11" s="52" t="s">
        <v>45</v>
      </c>
      <c r="F11" s="52" t="s">
        <v>43</v>
      </c>
      <c r="G11" s="52" t="s">
        <v>44</v>
      </c>
      <c r="H11" s="52"/>
      <c r="I11" s="52" t="s">
        <v>45</v>
      </c>
    </row>
    <row r="12" s="1" customFormat="1" ht="22" customHeight="1" spans="1:9">
      <c r="A12" s="18"/>
      <c r="B12" s="52" t="s">
        <v>572</v>
      </c>
      <c r="C12" s="18" t="s">
        <v>47</v>
      </c>
      <c r="D12" s="53" t="s">
        <v>573</v>
      </c>
      <c r="E12" s="53" t="s">
        <v>574</v>
      </c>
      <c r="F12" s="52" t="s">
        <v>47</v>
      </c>
      <c r="G12" s="53" t="s">
        <v>573</v>
      </c>
      <c r="H12" s="53"/>
      <c r="I12" s="53" t="s">
        <v>574</v>
      </c>
    </row>
    <row r="13" s="1" customFormat="1" ht="22" customHeight="1" spans="1:9">
      <c r="A13" s="18"/>
      <c r="B13" s="52"/>
      <c r="C13" s="18" t="s">
        <v>52</v>
      </c>
      <c r="D13" s="53" t="s">
        <v>575</v>
      </c>
      <c r="E13" s="53" t="s">
        <v>555</v>
      </c>
      <c r="F13" s="20" t="s">
        <v>52</v>
      </c>
      <c r="G13" s="53" t="s">
        <v>575</v>
      </c>
      <c r="H13" s="53"/>
      <c r="I13" s="53" t="s">
        <v>555</v>
      </c>
    </row>
    <row r="14" s="1" customFormat="1" ht="22" customHeight="1" spans="1:9">
      <c r="A14" s="18"/>
      <c r="B14" s="52"/>
      <c r="C14" s="18"/>
      <c r="D14" s="53" t="s">
        <v>576</v>
      </c>
      <c r="E14" s="53" t="s">
        <v>577</v>
      </c>
      <c r="F14" s="29"/>
      <c r="G14" s="53" t="s">
        <v>576</v>
      </c>
      <c r="H14" s="53"/>
      <c r="I14" s="53" t="s">
        <v>577</v>
      </c>
    </row>
    <row r="15" s="1" customFormat="1" ht="22" customHeight="1" spans="1:9">
      <c r="A15" s="18"/>
      <c r="B15" s="52"/>
      <c r="C15" s="18" t="s">
        <v>59</v>
      </c>
      <c r="D15" s="53" t="s">
        <v>578</v>
      </c>
      <c r="E15" s="53" t="s">
        <v>579</v>
      </c>
      <c r="F15" s="52" t="s">
        <v>59</v>
      </c>
      <c r="G15" s="53" t="s">
        <v>578</v>
      </c>
      <c r="H15" s="53"/>
      <c r="I15" s="53" t="s">
        <v>579</v>
      </c>
    </row>
    <row r="16" s="1" customFormat="1" ht="22" customHeight="1" spans="1:9">
      <c r="A16" s="18"/>
      <c r="B16" s="52"/>
      <c r="C16" s="18" t="s">
        <v>64</v>
      </c>
      <c r="D16" s="53" t="s">
        <v>580</v>
      </c>
      <c r="E16" s="53" t="s">
        <v>58</v>
      </c>
      <c r="F16" s="52" t="s">
        <v>64</v>
      </c>
      <c r="G16" s="53" t="s">
        <v>580</v>
      </c>
      <c r="H16" s="53"/>
      <c r="I16" s="53" t="s">
        <v>58</v>
      </c>
    </row>
    <row r="17" s="1" customFormat="1" ht="22" customHeight="1" spans="1:9">
      <c r="A17" s="18"/>
      <c r="B17" s="52" t="s">
        <v>581</v>
      </c>
      <c r="C17" s="20" t="s">
        <v>118</v>
      </c>
      <c r="D17" s="53" t="s">
        <v>582</v>
      </c>
      <c r="E17" s="53" t="s">
        <v>187</v>
      </c>
      <c r="F17" s="52" t="s">
        <v>118</v>
      </c>
      <c r="G17" s="53" t="s">
        <v>582</v>
      </c>
      <c r="H17" s="53"/>
      <c r="I17" s="53" t="s">
        <v>187</v>
      </c>
    </row>
    <row r="18" s="1" customFormat="1" ht="22" customHeight="1" spans="1:9">
      <c r="A18" s="18"/>
      <c r="B18" s="52"/>
      <c r="C18" s="20" t="s">
        <v>122</v>
      </c>
      <c r="D18" s="53" t="s">
        <v>583</v>
      </c>
      <c r="E18" s="53" t="s">
        <v>250</v>
      </c>
      <c r="F18" s="52" t="s">
        <v>122</v>
      </c>
      <c r="G18" s="53" t="s">
        <v>583</v>
      </c>
      <c r="H18" s="53"/>
      <c r="I18" s="53" t="s">
        <v>250</v>
      </c>
    </row>
    <row r="19" s="1" customFormat="1" ht="22" customHeight="1" spans="1:9">
      <c r="A19" s="18"/>
      <c r="B19" s="52"/>
      <c r="C19" s="28"/>
      <c r="D19" s="53" t="s">
        <v>584</v>
      </c>
      <c r="E19" s="53" t="s">
        <v>264</v>
      </c>
      <c r="F19" s="52" t="s">
        <v>585</v>
      </c>
      <c r="G19" s="53" t="s">
        <v>584</v>
      </c>
      <c r="H19" s="53"/>
      <c r="I19" s="53" t="s">
        <v>264</v>
      </c>
    </row>
    <row r="20" s="1" customFormat="1" ht="22" customHeight="1" spans="1:9">
      <c r="A20" s="18"/>
      <c r="B20" s="52"/>
      <c r="C20" s="29"/>
      <c r="D20" s="53" t="s">
        <v>586</v>
      </c>
      <c r="E20" s="53" t="s">
        <v>82</v>
      </c>
      <c r="F20" s="52"/>
      <c r="G20" s="53" t="s">
        <v>586</v>
      </c>
      <c r="H20" s="53"/>
      <c r="I20" s="53" t="s">
        <v>82</v>
      </c>
    </row>
    <row r="21" s="1" customFormat="1" ht="22" customHeight="1" spans="1:9">
      <c r="A21" s="18"/>
      <c r="B21" s="52"/>
      <c r="C21" s="20" t="s">
        <v>185</v>
      </c>
      <c r="D21" s="53" t="s">
        <v>587</v>
      </c>
      <c r="E21" s="53" t="s">
        <v>330</v>
      </c>
      <c r="F21" s="52" t="s">
        <v>185</v>
      </c>
      <c r="G21" s="53" t="s">
        <v>587</v>
      </c>
      <c r="H21" s="53"/>
      <c r="I21" s="53" t="s">
        <v>330</v>
      </c>
    </row>
    <row r="22" s="1" customFormat="1" ht="22" customHeight="1" spans="1:9">
      <c r="A22" s="18"/>
      <c r="B22" s="52"/>
      <c r="C22" s="20" t="s">
        <v>127</v>
      </c>
      <c r="D22" s="53" t="s">
        <v>588</v>
      </c>
      <c r="E22" s="53" t="s">
        <v>250</v>
      </c>
      <c r="F22" s="52" t="s">
        <v>127</v>
      </c>
      <c r="G22" s="53" t="s">
        <v>588</v>
      </c>
      <c r="H22" s="53"/>
      <c r="I22" s="53" t="s">
        <v>250</v>
      </c>
    </row>
    <row r="23" s="1" customFormat="1" ht="22" customHeight="1" spans="1:9">
      <c r="A23" s="18"/>
      <c r="B23" s="52"/>
      <c r="C23" s="28"/>
      <c r="D23" s="53" t="s">
        <v>589</v>
      </c>
      <c r="E23" s="53" t="s">
        <v>590</v>
      </c>
      <c r="F23" s="52" t="s">
        <v>585</v>
      </c>
      <c r="G23" s="53" t="s">
        <v>589</v>
      </c>
      <c r="H23" s="53"/>
      <c r="I23" s="53" t="s">
        <v>590</v>
      </c>
    </row>
    <row r="24" s="1" customFormat="1" ht="22" customHeight="1" spans="1:9">
      <c r="A24" s="18"/>
      <c r="B24" s="19" t="s">
        <v>89</v>
      </c>
      <c r="C24" s="52" t="s">
        <v>130</v>
      </c>
      <c r="D24" s="53" t="s">
        <v>237</v>
      </c>
      <c r="E24" s="53" t="s">
        <v>56</v>
      </c>
      <c r="F24" s="52" t="s">
        <v>130</v>
      </c>
      <c r="G24" s="53" t="s">
        <v>237</v>
      </c>
      <c r="H24" s="53"/>
      <c r="I24" s="53" t="s">
        <v>56</v>
      </c>
    </row>
    <row r="25" s="1" customFormat="1" ht="22" customHeight="1" spans="1:9">
      <c r="A25" s="18"/>
      <c r="B25" s="19"/>
      <c r="C25" s="52"/>
      <c r="D25" s="53" t="s">
        <v>131</v>
      </c>
      <c r="E25" s="53" t="s">
        <v>56</v>
      </c>
      <c r="F25" s="52"/>
      <c r="G25" s="53" t="s">
        <v>131</v>
      </c>
      <c r="H25" s="53"/>
      <c r="I25" s="53" t="s">
        <v>56</v>
      </c>
    </row>
  </sheetData>
  <mergeCells count="33">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A9:A10"/>
    <mergeCell ref="A11:A25"/>
    <mergeCell ref="B12:B16"/>
    <mergeCell ref="B17:B23"/>
    <mergeCell ref="B24:B25"/>
    <mergeCell ref="C13:C14"/>
    <mergeCell ref="C18:C20"/>
    <mergeCell ref="C22:C23"/>
    <mergeCell ref="C24:C25"/>
    <mergeCell ref="F13:F14"/>
    <mergeCell ref="A6:C8"/>
  </mergeCells>
  <pageMargins left="0.75" right="0.75" top="0.629861111111111" bottom="1" header="0.5" footer="0.5"/>
  <pageSetup paperSize="9" scale="84"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2"/>
  <sheetViews>
    <sheetView view="pageBreakPreview" zoomScaleNormal="100" topLeftCell="A7" workbookViewId="0">
      <selection activeCell="F9" sqref="F9:I9"/>
    </sheetView>
  </sheetViews>
  <sheetFormatPr defaultColWidth="9" defaultRowHeight="18.75" customHeight="1"/>
  <cols>
    <col min="1" max="1" width="8" style="34" customWidth="1"/>
    <col min="2" max="2" width="14.1666666666667" style="34" customWidth="1"/>
    <col min="3" max="3" width="14.5" style="34" customWidth="1"/>
    <col min="4" max="4" width="25" style="34" customWidth="1"/>
    <col min="5" max="5" width="18.5" style="34" customWidth="1"/>
    <col min="6" max="6" width="15.6666666666667" style="34" customWidth="1"/>
    <col min="7" max="7" width="8.33333333333333" style="34" customWidth="1"/>
    <col min="8" max="8" width="15.3333333333333" style="34" customWidth="1"/>
    <col min="9" max="9" width="23.1666666666667" style="34" customWidth="1"/>
    <col min="10" max="40" width="9" style="34"/>
  </cols>
  <sheetData>
    <row r="1" s="34" customFormat="1" ht="29" customHeight="1" spans="1:9">
      <c r="A1" s="58" t="s">
        <v>92</v>
      </c>
      <c r="B1" s="58"/>
      <c r="C1" s="58"/>
      <c r="D1" s="58"/>
      <c r="E1" s="58"/>
      <c r="F1" s="58"/>
      <c r="G1" s="58"/>
      <c r="H1" s="58"/>
      <c r="I1" s="58"/>
    </row>
    <row r="2" s="34" customFormat="1" customHeight="1" spans="1:9">
      <c r="A2" s="59" t="s">
        <v>93</v>
      </c>
      <c r="B2" s="59"/>
      <c r="C2" s="59"/>
      <c r="D2" s="59"/>
      <c r="E2" s="59"/>
      <c r="F2" s="59"/>
      <c r="G2" s="59"/>
      <c r="H2" s="59"/>
      <c r="I2" s="59"/>
    </row>
    <row r="3" s="34" customFormat="1" ht="25" customHeight="1" spans="1:9">
      <c r="A3" s="41" t="s">
        <v>94</v>
      </c>
      <c r="B3" s="41"/>
      <c r="C3" s="41"/>
      <c r="D3" s="42" t="s">
        <v>132</v>
      </c>
      <c r="E3" s="42"/>
      <c r="F3" s="42"/>
      <c r="G3" s="42"/>
      <c r="H3" s="42"/>
      <c r="I3" s="42"/>
    </row>
    <row r="4" s="34" customFormat="1" ht="25" customHeight="1" spans="1:9">
      <c r="A4" s="41" t="s">
        <v>96</v>
      </c>
      <c r="B4" s="41"/>
      <c r="C4" s="41"/>
      <c r="D4" s="42" t="s">
        <v>4</v>
      </c>
      <c r="E4" s="42"/>
      <c r="F4" s="42" t="s">
        <v>97</v>
      </c>
      <c r="G4" s="42"/>
      <c r="H4" s="42" t="s">
        <v>4</v>
      </c>
      <c r="I4" s="42"/>
    </row>
    <row r="5" s="34" customFormat="1" ht="25" customHeight="1" spans="1:9">
      <c r="A5" s="41" t="s">
        <v>98</v>
      </c>
      <c r="B5" s="41"/>
      <c r="C5" s="41"/>
      <c r="D5" s="42" t="s">
        <v>99</v>
      </c>
      <c r="E5" s="42"/>
      <c r="F5" s="42" t="s">
        <v>100</v>
      </c>
      <c r="G5" s="42"/>
      <c r="H5" s="42" t="s">
        <v>101</v>
      </c>
      <c r="I5" s="42"/>
    </row>
    <row r="6" s="34" customFormat="1" ht="25" customHeight="1" spans="1:9">
      <c r="A6" s="41" t="s">
        <v>102</v>
      </c>
      <c r="B6" s="41"/>
      <c r="C6" s="41"/>
      <c r="D6" s="42" t="s">
        <v>103</v>
      </c>
      <c r="E6" s="42">
        <v>240</v>
      </c>
      <c r="F6" s="42" t="s">
        <v>104</v>
      </c>
      <c r="G6" s="42"/>
      <c r="H6" s="42">
        <v>65</v>
      </c>
      <c r="I6" s="42"/>
    </row>
    <row r="7" s="34" customFormat="1" ht="25" customHeight="1" spans="1:9">
      <c r="A7" s="41"/>
      <c r="B7" s="41"/>
      <c r="C7" s="41"/>
      <c r="D7" s="42" t="s">
        <v>105</v>
      </c>
      <c r="E7" s="42">
        <v>240</v>
      </c>
      <c r="F7" s="42" t="s">
        <v>105</v>
      </c>
      <c r="G7" s="42"/>
      <c r="H7" s="42">
        <v>65</v>
      </c>
      <c r="I7" s="42"/>
    </row>
    <row r="8" s="34" customFormat="1" ht="25" customHeight="1" spans="1:9">
      <c r="A8" s="41"/>
      <c r="B8" s="46"/>
      <c r="C8" s="46"/>
      <c r="D8" s="56" t="s">
        <v>11</v>
      </c>
      <c r="E8" s="56"/>
      <c r="F8" s="56" t="s">
        <v>11</v>
      </c>
      <c r="G8" s="56"/>
      <c r="H8" s="56"/>
      <c r="I8" s="56"/>
    </row>
    <row r="9" s="34" customFormat="1" ht="25" customHeight="1" spans="1:9">
      <c r="A9" s="41" t="s">
        <v>106</v>
      </c>
      <c r="B9" s="42" t="s">
        <v>107</v>
      </c>
      <c r="C9" s="42"/>
      <c r="D9" s="42"/>
      <c r="E9" s="42"/>
      <c r="F9" s="42" t="s">
        <v>108</v>
      </c>
      <c r="G9" s="42"/>
      <c r="H9" s="42"/>
      <c r="I9" s="42"/>
    </row>
    <row r="10" s="34" customFormat="1" ht="25" customHeight="1" spans="1:9">
      <c r="A10" s="41"/>
      <c r="B10" s="71" t="s">
        <v>133</v>
      </c>
      <c r="C10" s="71"/>
      <c r="D10" s="71"/>
      <c r="E10" s="71"/>
      <c r="F10" s="71" t="s">
        <v>134</v>
      </c>
      <c r="G10" s="71"/>
      <c r="H10" s="71"/>
      <c r="I10" s="71"/>
    </row>
    <row r="11" s="34" customFormat="1" ht="25" customHeight="1" spans="1:9">
      <c r="A11" s="41"/>
      <c r="B11" s="71" t="s">
        <v>135</v>
      </c>
      <c r="C11" s="71"/>
      <c r="D11" s="71"/>
      <c r="E11" s="71"/>
      <c r="F11" s="71" t="s">
        <v>135</v>
      </c>
      <c r="G11" s="71"/>
      <c r="H11" s="71"/>
      <c r="I11" s="71"/>
    </row>
    <row r="12" s="34" customFormat="1" ht="25" customHeight="1" spans="1:9">
      <c r="A12" s="41"/>
      <c r="B12" s="71" t="s">
        <v>136</v>
      </c>
      <c r="C12" s="71"/>
      <c r="D12" s="71"/>
      <c r="E12" s="71"/>
      <c r="F12" s="71" t="s">
        <v>136</v>
      </c>
      <c r="G12" s="71"/>
      <c r="H12" s="71"/>
      <c r="I12" s="71"/>
    </row>
    <row r="13" s="34" customFormat="1" ht="22" customHeight="1" spans="1:9">
      <c r="A13" s="41" t="s">
        <v>112</v>
      </c>
      <c r="B13" s="42" t="s">
        <v>42</v>
      </c>
      <c r="C13" s="42" t="s">
        <v>43</v>
      </c>
      <c r="D13" s="42" t="s">
        <v>44</v>
      </c>
      <c r="E13" s="42" t="s">
        <v>45</v>
      </c>
      <c r="F13" s="42" t="s">
        <v>43</v>
      </c>
      <c r="G13" s="42" t="s">
        <v>44</v>
      </c>
      <c r="H13" s="42"/>
      <c r="I13" s="42" t="s">
        <v>45</v>
      </c>
    </row>
    <row r="14" s="34" customFormat="1" ht="22" customHeight="1" spans="1:9">
      <c r="A14" s="41"/>
      <c r="B14" s="42" t="s">
        <v>46</v>
      </c>
      <c r="C14" s="41" t="s">
        <v>47</v>
      </c>
      <c r="D14" s="126" t="s">
        <v>137</v>
      </c>
      <c r="E14" s="183">
        <v>6</v>
      </c>
      <c r="F14" s="41" t="s">
        <v>47</v>
      </c>
      <c r="G14" s="184" t="s">
        <v>137</v>
      </c>
      <c r="H14" s="185"/>
      <c r="I14" s="183">
        <v>2</v>
      </c>
    </row>
    <row r="15" s="34" customFormat="1" ht="22" customHeight="1" spans="1:9">
      <c r="A15" s="41"/>
      <c r="B15" s="42"/>
      <c r="C15" s="41" t="s">
        <v>52</v>
      </c>
      <c r="D15" s="126" t="s">
        <v>138</v>
      </c>
      <c r="E15" s="125">
        <v>1</v>
      </c>
      <c r="F15" s="41" t="s">
        <v>52</v>
      </c>
      <c r="G15" s="184" t="s">
        <v>138</v>
      </c>
      <c r="H15" s="185"/>
      <c r="I15" s="125">
        <v>1</v>
      </c>
    </row>
    <row r="16" s="34" customFormat="1" ht="22" customHeight="1" spans="1:9">
      <c r="A16" s="41"/>
      <c r="B16" s="42"/>
      <c r="C16" s="41" t="s">
        <v>59</v>
      </c>
      <c r="D16" s="126" t="s">
        <v>139</v>
      </c>
      <c r="E16" s="125">
        <v>1</v>
      </c>
      <c r="F16" s="41" t="s">
        <v>59</v>
      </c>
      <c r="G16" s="184" t="s">
        <v>139</v>
      </c>
      <c r="H16" s="185"/>
      <c r="I16" s="125">
        <v>1</v>
      </c>
    </row>
    <row r="17" s="34" customFormat="1" ht="22" customHeight="1" spans="1:9">
      <c r="A17" s="41"/>
      <c r="B17" s="42"/>
      <c r="C17" s="41" t="s">
        <v>64</v>
      </c>
      <c r="D17" s="126" t="s">
        <v>116</v>
      </c>
      <c r="E17" s="125" t="s">
        <v>58</v>
      </c>
      <c r="F17" s="41" t="s">
        <v>64</v>
      </c>
      <c r="G17" s="184" t="s">
        <v>116</v>
      </c>
      <c r="H17" s="185"/>
      <c r="I17" s="125" t="s">
        <v>58</v>
      </c>
    </row>
    <row r="18" s="34" customFormat="1" ht="22" customHeight="1" spans="1:9">
      <c r="A18" s="41"/>
      <c r="B18" s="42" t="s">
        <v>69</v>
      </c>
      <c r="C18" s="46" t="s">
        <v>118</v>
      </c>
      <c r="D18" s="126" t="s">
        <v>119</v>
      </c>
      <c r="E18" s="126" t="s">
        <v>120</v>
      </c>
      <c r="F18" s="46" t="s">
        <v>118</v>
      </c>
      <c r="G18" s="184" t="s">
        <v>119</v>
      </c>
      <c r="H18" s="185"/>
      <c r="I18" s="126" t="s">
        <v>121</v>
      </c>
    </row>
    <row r="19" s="34" customFormat="1" ht="22" customHeight="1" spans="1:9">
      <c r="A19" s="41"/>
      <c r="B19" s="42"/>
      <c r="C19" s="46" t="s">
        <v>122</v>
      </c>
      <c r="D19" s="126" t="s">
        <v>140</v>
      </c>
      <c r="E19" s="126" t="s">
        <v>141</v>
      </c>
      <c r="F19" s="46" t="s">
        <v>122</v>
      </c>
      <c r="G19" s="184" t="s">
        <v>140</v>
      </c>
      <c r="H19" s="185"/>
      <c r="I19" s="126" t="s">
        <v>141</v>
      </c>
    </row>
    <row r="20" s="34" customFormat="1" ht="22" customHeight="1" spans="1:9">
      <c r="A20" s="41"/>
      <c r="B20" s="42"/>
      <c r="C20" s="72"/>
      <c r="D20" s="126" t="s">
        <v>125</v>
      </c>
      <c r="E20" s="126" t="s">
        <v>126</v>
      </c>
      <c r="F20" s="72"/>
      <c r="G20" s="184" t="s">
        <v>125</v>
      </c>
      <c r="H20" s="185"/>
      <c r="I20" s="126" t="s">
        <v>126</v>
      </c>
    </row>
    <row r="21" s="34" customFormat="1" ht="22" customHeight="1" spans="1:9">
      <c r="A21" s="41"/>
      <c r="B21" s="42"/>
      <c r="C21" s="46" t="s">
        <v>127</v>
      </c>
      <c r="D21" s="126" t="s">
        <v>142</v>
      </c>
      <c r="E21" s="126" t="s">
        <v>143</v>
      </c>
      <c r="F21" s="46" t="s">
        <v>127</v>
      </c>
      <c r="G21" s="184" t="s">
        <v>142</v>
      </c>
      <c r="H21" s="185"/>
      <c r="I21" s="126" t="s">
        <v>143</v>
      </c>
    </row>
    <row r="22" s="34" customFormat="1" ht="36" customHeight="1" spans="1:9">
      <c r="A22" s="41"/>
      <c r="B22" s="50" t="s">
        <v>89</v>
      </c>
      <c r="C22" s="41" t="s">
        <v>130</v>
      </c>
      <c r="D22" s="126" t="s">
        <v>131</v>
      </c>
      <c r="E22" s="126" t="s">
        <v>56</v>
      </c>
      <c r="F22" s="41" t="s">
        <v>130</v>
      </c>
      <c r="G22" s="184" t="s">
        <v>131</v>
      </c>
      <c r="H22" s="185"/>
      <c r="I22" s="126" t="s">
        <v>56</v>
      </c>
    </row>
  </sheetData>
  <mergeCells count="43">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G21:H21"/>
    <mergeCell ref="G22:H22"/>
    <mergeCell ref="A9:A12"/>
    <mergeCell ref="A13:A22"/>
    <mergeCell ref="B14:B17"/>
    <mergeCell ref="B18:B21"/>
    <mergeCell ref="C19:C20"/>
    <mergeCell ref="F19:F20"/>
    <mergeCell ref="A6:C8"/>
  </mergeCells>
  <pageMargins left="0.7" right="0.7" top="0.75" bottom="0.75" header="0.3" footer="0.3"/>
  <pageSetup paperSize="9" scale="86"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1"/>
  <sheetViews>
    <sheetView view="pageBreakPreview" zoomScaleNormal="100" topLeftCell="A4" workbookViewId="0">
      <selection activeCell="J10" sqref="J10"/>
    </sheetView>
  </sheetViews>
  <sheetFormatPr defaultColWidth="9" defaultRowHeight="18.75" customHeight="1"/>
  <cols>
    <col min="1" max="1" width="8" style="34" customWidth="1"/>
    <col min="2" max="2" width="14.1666666666667" style="34" customWidth="1"/>
    <col min="3" max="3" width="14.5" style="34" customWidth="1"/>
    <col min="4" max="4" width="31.8333333333333" style="34" customWidth="1"/>
    <col min="5" max="5" width="18.5" style="34" customWidth="1"/>
    <col min="6" max="6" width="15.8333333333333" style="34" customWidth="1"/>
    <col min="7" max="7" width="16.3333333333333" style="34" customWidth="1"/>
    <col min="8" max="8" width="16.1666666666667" style="34" customWidth="1"/>
    <col min="9" max="9" width="23.1666666666667" style="34" customWidth="1"/>
    <col min="10" max="40" width="9" style="34"/>
  </cols>
  <sheetData>
    <row r="1" s="34" customFormat="1" ht="49" customHeight="1" spans="1:9">
      <c r="A1" s="35" t="s">
        <v>238</v>
      </c>
      <c r="B1" s="35"/>
      <c r="C1" s="35"/>
      <c r="D1" s="35"/>
      <c r="E1" s="35"/>
      <c r="F1" s="35"/>
      <c r="G1" s="35"/>
      <c r="H1" s="35"/>
      <c r="I1" s="35"/>
    </row>
    <row r="2" s="34" customFormat="1" ht="49" customHeight="1" spans="1:9">
      <c r="A2" s="36" t="s">
        <v>192</v>
      </c>
      <c r="B2" s="36"/>
      <c r="C2" s="36"/>
      <c r="D2" s="36"/>
      <c r="E2" s="36"/>
      <c r="F2" s="36"/>
      <c r="G2" s="36"/>
      <c r="H2" s="36"/>
      <c r="I2" s="36"/>
    </row>
    <row r="3" s="34" customFormat="1" ht="25" customHeight="1" spans="1:9">
      <c r="A3" s="37" t="s">
        <v>94</v>
      </c>
      <c r="B3" s="37"/>
      <c r="C3" s="37"/>
      <c r="D3" s="38" t="s">
        <v>591</v>
      </c>
      <c r="E3" s="38"/>
      <c r="F3" s="38"/>
      <c r="G3" s="38"/>
      <c r="H3" s="38"/>
      <c r="I3" s="38"/>
    </row>
    <row r="4" s="34" customFormat="1" ht="25" customHeight="1" spans="1:9">
      <c r="A4" s="37" t="s">
        <v>96</v>
      </c>
      <c r="B4" s="37"/>
      <c r="C4" s="37"/>
      <c r="D4" s="38" t="s">
        <v>4</v>
      </c>
      <c r="E4" s="38"/>
      <c r="F4" s="38" t="s">
        <v>97</v>
      </c>
      <c r="G4" s="38"/>
      <c r="H4" s="38" t="s">
        <v>548</v>
      </c>
      <c r="I4" s="38"/>
    </row>
    <row r="5" s="34" customFormat="1" ht="25" customHeight="1" spans="1:9">
      <c r="A5" s="37" t="s">
        <v>98</v>
      </c>
      <c r="B5" s="37"/>
      <c r="C5" s="37"/>
      <c r="D5" s="38" t="s">
        <v>217</v>
      </c>
      <c r="E5" s="38"/>
      <c r="F5" s="38" t="s">
        <v>100</v>
      </c>
      <c r="G5" s="38"/>
      <c r="H5" s="38" t="s">
        <v>549</v>
      </c>
      <c r="I5" s="38"/>
    </row>
    <row r="6" s="34" customFormat="1" ht="25" customHeight="1" spans="1:9">
      <c r="A6" s="37" t="s">
        <v>102</v>
      </c>
      <c r="B6" s="37"/>
      <c r="C6" s="37"/>
      <c r="D6" s="38" t="s">
        <v>103</v>
      </c>
      <c r="E6" s="38">
        <v>3000</v>
      </c>
      <c r="F6" s="38" t="s">
        <v>104</v>
      </c>
      <c r="G6" s="38"/>
      <c r="H6" s="38">
        <v>650</v>
      </c>
      <c r="I6" s="38"/>
    </row>
    <row r="7" s="34" customFormat="1" ht="25" customHeight="1" spans="1:9">
      <c r="A7" s="37"/>
      <c r="B7" s="37"/>
      <c r="C7" s="37"/>
      <c r="D7" s="38" t="s">
        <v>218</v>
      </c>
      <c r="E7" s="38">
        <v>3000</v>
      </c>
      <c r="F7" s="38" t="s">
        <v>218</v>
      </c>
      <c r="G7" s="38"/>
      <c r="H7" s="38">
        <v>650</v>
      </c>
      <c r="I7" s="38"/>
    </row>
    <row r="8" s="34" customFormat="1" ht="25" customHeight="1" spans="1:9">
      <c r="A8" s="37"/>
      <c r="B8" s="39"/>
      <c r="C8" s="39"/>
      <c r="D8" s="40" t="s">
        <v>219</v>
      </c>
      <c r="E8" s="40">
        <v>0</v>
      </c>
      <c r="F8" s="40" t="s">
        <v>219</v>
      </c>
      <c r="G8" s="40"/>
      <c r="H8" s="40">
        <v>0</v>
      </c>
      <c r="I8" s="40"/>
    </row>
    <row r="9" s="34" customFormat="1" customHeight="1" spans="1:9">
      <c r="A9" s="41" t="s">
        <v>106</v>
      </c>
      <c r="B9" s="42" t="s">
        <v>107</v>
      </c>
      <c r="C9" s="42"/>
      <c r="D9" s="42"/>
      <c r="E9" s="42"/>
      <c r="F9" s="42" t="s">
        <v>108</v>
      </c>
      <c r="G9" s="42"/>
      <c r="H9" s="42"/>
      <c r="I9" s="42"/>
    </row>
    <row r="10" s="34" customFormat="1" customHeight="1" spans="1:9">
      <c r="A10" s="41"/>
      <c r="B10" s="43" t="s">
        <v>592</v>
      </c>
      <c r="C10" s="43"/>
      <c r="D10" s="43"/>
      <c r="E10" s="43"/>
      <c r="F10" s="44" t="s">
        <v>593</v>
      </c>
      <c r="G10" s="43"/>
      <c r="H10" s="43"/>
      <c r="I10" s="51"/>
    </row>
    <row r="11" s="34" customFormat="1" customHeight="1" spans="1:9">
      <c r="A11" s="41"/>
      <c r="B11" s="43" t="s">
        <v>594</v>
      </c>
      <c r="C11" s="43"/>
      <c r="D11" s="43"/>
      <c r="E11" s="43"/>
      <c r="F11" s="44" t="s">
        <v>594</v>
      </c>
      <c r="G11" s="43"/>
      <c r="H11" s="43"/>
      <c r="I11" s="51"/>
    </row>
    <row r="12" s="34" customFormat="1" customHeight="1" spans="1:9">
      <c r="A12" s="41"/>
      <c r="B12" s="43" t="s">
        <v>552</v>
      </c>
      <c r="C12" s="43"/>
      <c r="D12" s="43"/>
      <c r="E12" s="43"/>
      <c r="F12" s="44" t="s">
        <v>552</v>
      </c>
      <c r="G12" s="43"/>
      <c r="H12" s="43"/>
      <c r="I12" s="51"/>
    </row>
    <row r="13" s="34" customFormat="1" customHeight="1" spans="1:9">
      <c r="A13" s="41" t="s">
        <v>112</v>
      </c>
      <c r="B13" s="42" t="s">
        <v>42</v>
      </c>
      <c r="C13" s="42" t="s">
        <v>43</v>
      </c>
      <c r="D13" s="42" t="s">
        <v>44</v>
      </c>
      <c r="E13" s="42" t="s">
        <v>45</v>
      </c>
      <c r="F13" s="42" t="s">
        <v>43</v>
      </c>
      <c r="G13" s="42" t="s">
        <v>44</v>
      </c>
      <c r="H13" s="42"/>
      <c r="I13" s="42" t="s">
        <v>45</v>
      </c>
    </row>
    <row r="14" s="34" customFormat="1" customHeight="1" spans="1:9">
      <c r="A14" s="41"/>
      <c r="B14" s="42" t="s">
        <v>46</v>
      </c>
      <c r="C14" s="41" t="s">
        <v>47</v>
      </c>
      <c r="D14" s="42" t="s">
        <v>595</v>
      </c>
      <c r="E14" s="45">
        <v>1</v>
      </c>
      <c r="F14" s="41" t="s">
        <v>47</v>
      </c>
      <c r="G14" s="42" t="s">
        <v>595</v>
      </c>
      <c r="H14" s="42"/>
      <c r="I14" s="45">
        <v>1</v>
      </c>
    </row>
    <row r="15" s="34" customFormat="1" ht="20.25" customHeight="1" spans="1:9">
      <c r="A15" s="41"/>
      <c r="B15" s="42"/>
      <c r="C15" s="41" t="s">
        <v>52</v>
      </c>
      <c r="D15" s="42" t="s">
        <v>596</v>
      </c>
      <c r="E15" s="42" t="s">
        <v>555</v>
      </c>
      <c r="F15" s="41" t="s">
        <v>52</v>
      </c>
      <c r="G15" s="42" t="s">
        <v>596</v>
      </c>
      <c r="H15" s="42"/>
      <c r="I15" s="42" t="s">
        <v>555</v>
      </c>
    </row>
    <row r="16" s="34" customFormat="1" customHeight="1" spans="1:9">
      <c r="A16" s="41"/>
      <c r="B16" s="42"/>
      <c r="C16" s="41" t="s">
        <v>59</v>
      </c>
      <c r="D16" s="42" t="s">
        <v>597</v>
      </c>
      <c r="E16" s="42" t="s">
        <v>63</v>
      </c>
      <c r="F16" s="41" t="s">
        <v>59</v>
      </c>
      <c r="G16" s="42" t="s">
        <v>597</v>
      </c>
      <c r="H16" s="42"/>
      <c r="I16" s="42" t="s">
        <v>63</v>
      </c>
    </row>
    <row r="17" s="34" customFormat="1" customHeight="1" spans="1:9">
      <c r="A17" s="41"/>
      <c r="B17" s="42"/>
      <c r="C17" s="41" t="s">
        <v>64</v>
      </c>
      <c r="D17" s="42" t="s">
        <v>208</v>
      </c>
      <c r="E17" s="42" t="s">
        <v>58</v>
      </c>
      <c r="F17" s="41" t="s">
        <v>64</v>
      </c>
      <c r="G17" s="42" t="s">
        <v>208</v>
      </c>
      <c r="H17" s="42"/>
      <c r="I17" s="42" t="s">
        <v>58</v>
      </c>
    </row>
    <row r="18" s="34" customFormat="1" ht="20.25" customHeight="1" spans="1:9">
      <c r="A18" s="41"/>
      <c r="B18" s="42" t="s">
        <v>69</v>
      </c>
      <c r="C18" s="46" t="s">
        <v>122</v>
      </c>
      <c r="D18" s="42" t="s">
        <v>557</v>
      </c>
      <c r="E18" s="42" t="s">
        <v>558</v>
      </c>
      <c r="F18" s="46" t="s">
        <v>122</v>
      </c>
      <c r="G18" s="42" t="s">
        <v>557</v>
      </c>
      <c r="H18" s="42"/>
      <c r="I18" s="42" t="s">
        <v>558</v>
      </c>
    </row>
    <row r="19" s="34" customFormat="1" ht="20.25" customHeight="1" spans="1:9">
      <c r="A19" s="41"/>
      <c r="B19" s="42"/>
      <c r="C19" s="47"/>
      <c r="D19" s="42" t="s">
        <v>559</v>
      </c>
      <c r="E19" s="42" t="s">
        <v>560</v>
      </c>
      <c r="F19" s="47"/>
      <c r="G19" s="48" t="s">
        <v>559</v>
      </c>
      <c r="H19" s="49"/>
      <c r="I19" s="42" t="s">
        <v>560</v>
      </c>
    </row>
    <row r="20" s="34" customFormat="1" customHeight="1" spans="1:9">
      <c r="A20" s="41"/>
      <c r="B20" s="42"/>
      <c r="C20" s="46" t="s">
        <v>185</v>
      </c>
      <c r="D20" s="42" t="s">
        <v>561</v>
      </c>
      <c r="E20" s="42" t="s">
        <v>562</v>
      </c>
      <c r="F20" s="46" t="s">
        <v>185</v>
      </c>
      <c r="G20" s="42" t="s">
        <v>561</v>
      </c>
      <c r="H20" s="42"/>
      <c r="I20" s="42" t="s">
        <v>562</v>
      </c>
    </row>
    <row r="21" s="34" customFormat="1" ht="39.75" customHeight="1" spans="1:9">
      <c r="A21" s="41"/>
      <c r="B21" s="50" t="s">
        <v>89</v>
      </c>
      <c r="C21" s="42" t="s">
        <v>130</v>
      </c>
      <c r="D21" s="42" t="s">
        <v>598</v>
      </c>
      <c r="E21" s="42" t="s">
        <v>56</v>
      </c>
      <c r="F21" s="42" t="s">
        <v>130</v>
      </c>
      <c r="G21" s="42" t="s">
        <v>598</v>
      </c>
      <c r="H21" s="42"/>
      <c r="I21" s="42" t="s">
        <v>56</v>
      </c>
    </row>
  </sheetData>
  <mergeCells count="42">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G21:H21"/>
    <mergeCell ref="A9:A12"/>
    <mergeCell ref="A13:A21"/>
    <mergeCell ref="B14:B17"/>
    <mergeCell ref="B18:B20"/>
    <mergeCell ref="C18:C19"/>
    <mergeCell ref="F18:F19"/>
    <mergeCell ref="A6:C8"/>
  </mergeCells>
  <pageMargins left="0.7" right="0.7" top="0.75" bottom="0.75" header="0.3" footer="0.3"/>
  <pageSetup paperSize="9" scale="77"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view="pageBreakPreview" zoomScaleNormal="100" topLeftCell="A6" workbookViewId="0">
      <selection activeCell="L9" sqref="L9"/>
    </sheetView>
  </sheetViews>
  <sheetFormatPr defaultColWidth="9" defaultRowHeight="18.75"/>
  <cols>
    <col min="1" max="1" width="8" style="1" customWidth="1"/>
    <col min="2" max="2" width="14.125" style="1" customWidth="1"/>
    <col min="3" max="3" width="14.5" style="1" customWidth="1"/>
    <col min="4" max="4" width="20.2416666666667" style="1" customWidth="1"/>
    <col min="5" max="5" width="18.5" style="1" customWidth="1"/>
    <col min="6" max="6" width="15.7583333333333" style="1" customWidth="1"/>
    <col min="7" max="7" width="16.375" style="1" customWidth="1"/>
    <col min="8" max="8" width="9" style="1"/>
    <col min="9" max="9" width="15.5333333333333" style="1" customWidth="1"/>
    <col min="10" max="16384" width="9" style="1"/>
  </cols>
  <sheetData>
    <row r="1" s="1" customFormat="1" ht="29" customHeight="1" spans="1:9">
      <c r="A1" s="2" t="s">
        <v>92</v>
      </c>
      <c r="B1" s="2"/>
      <c r="C1" s="2"/>
      <c r="D1" s="2"/>
      <c r="E1" s="2"/>
      <c r="F1" s="2"/>
      <c r="G1" s="2"/>
      <c r="H1" s="2"/>
      <c r="I1" s="2"/>
    </row>
    <row r="2" s="1" customFormat="1" spans="1:9">
      <c r="A2" s="3" t="s">
        <v>144</v>
      </c>
      <c r="B2" s="3"/>
      <c r="C2" s="3"/>
      <c r="D2" s="3"/>
      <c r="E2" s="3"/>
      <c r="F2" s="3"/>
      <c r="G2" s="3"/>
      <c r="H2" s="3"/>
      <c r="I2" s="3"/>
    </row>
    <row r="3" s="1" customFormat="1" ht="15" customHeight="1" spans="1:9">
      <c r="A3" s="18" t="s">
        <v>94</v>
      </c>
      <c r="B3" s="18"/>
      <c r="C3" s="18"/>
      <c r="D3" s="19" t="s">
        <v>599</v>
      </c>
      <c r="E3" s="19"/>
      <c r="F3" s="19"/>
      <c r="G3" s="19"/>
      <c r="H3" s="19"/>
      <c r="I3" s="19"/>
    </row>
    <row r="4" s="1" customFormat="1" ht="37" customHeight="1" spans="1:9">
      <c r="A4" s="18" t="s">
        <v>96</v>
      </c>
      <c r="B4" s="18"/>
      <c r="C4" s="18"/>
      <c r="D4" s="18"/>
      <c r="E4" s="18"/>
      <c r="F4" s="18" t="s">
        <v>97</v>
      </c>
      <c r="G4" s="18"/>
      <c r="H4" s="18" t="s">
        <v>600</v>
      </c>
      <c r="I4" s="18"/>
    </row>
    <row r="5" s="1" customFormat="1" ht="15" customHeight="1" spans="1:9">
      <c r="A5" s="18" t="s">
        <v>98</v>
      </c>
      <c r="B5" s="18"/>
      <c r="C5" s="18"/>
      <c r="D5" s="18" t="s">
        <v>565</v>
      </c>
      <c r="E5" s="18"/>
      <c r="F5" s="18" t="s">
        <v>100</v>
      </c>
      <c r="G5" s="18"/>
      <c r="H5" s="18" t="s">
        <v>566</v>
      </c>
      <c r="I5" s="18"/>
    </row>
    <row r="6" s="1" customFormat="1" ht="22.5" customHeight="1" spans="1:9">
      <c r="A6" s="18" t="s">
        <v>102</v>
      </c>
      <c r="B6" s="18"/>
      <c r="C6" s="18"/>
      <c r="D6" s="18" t="s">
        <v>103</v>
      </c>
      <c r="E6" s="18"/>
      <c r="F6" s="18" t="s">
        <v>104</v>
      </c>
      <c r="G6" s="18"/>
      <c r="H6" s="18">
        <v>77.82</v>
      </c>
      <c r="I6" s="18"/>
    </row>
    <row r="7" s="1" customFormat="1" ht="22.5" customHeight="1" spans="1:9">
      <c r="A7" s="18"/>
      <c r="B7" s="18"/>
      <c r="C7" s="18"/>
      <c r="D7" s="18" t="s">
        <v>105</v>
      </c>
      <c r="E7" s="18"/>
      <c r="F7" s="18" t="s">
        <v>218</v>
      </c>
      <c r="G7" s="18"/>
      <c r="H7" s="18">
        <v>77.82</v>
      </c>
      <c r="I7" s="18"/>
    </row>
    <row r="8" s="1" customFormat="1" ht="19" customHeight="1" spans="1:9">
      <c r="A8" s="18"/>
      <c r="B8" s="20"/>
      <c r="C8" s="20"/>
      <c r="D8" s="20" t="s">
        <v>219</v>
      </c>
      <c r="E8" s="20"/>
      <c r="F8" s="20" t="s">
        <v>219</v>
      </c>
      <c r="G8" s="20"/>
      <c r="H8" s="20">
        <v>0</v>
      </c>
      <c r="I8" s="20"/>
    </row>
    <row r="9" s="1" customFormat="1" ht="22" customHeight="1" spans="1:9">
      <c r="A9" s="18" t="s">
        <v>567</v>
      </c>
      <c r="B9" s="18" t="s">
        <v>568</v>
      </c>
      <c r="C9" s="18"/>
      <c r="D9" s="18"/>
      <c r="E9" s="18"/>
      <c r="F9" s="18" t="s">
        <v>108</v>
      </c>
      <c r="G9" s="18"/>
      <c r="H9" s="18"/>
      <c r="I9" s="18"/>
    </row>
    <row r="10" s="1" customFormat="1" ht="27" customHeight="1" spans="1:9">
      <c r="A10" s="18"/>
      <c r="B10" s="21" t="s">
        <v>324</v>
      </c>
      <c r="C10" s="21"/>
      <c r="D10" s="21"/>
      <c r="E10" s="21"/>
      <c r="F10" s="22" t="s">
        <v>601</v>
      </c>
      <c r="G10" s="21"/>
      <c r="H10" s="21"/>
      <c r="I10" s="30"/>
    </row>
    <row r="11" s="1" customFormat="1" ht="15" customHeight="1" spans="1:9">
      <c r="A11" s="18" t="s">
        <v>571</v>
      </c>
      <c r="B11" s="18" t="s">
        <v>42</v>
      </c>
      <c r="C11" s="18" t="s">
        <v>43</v>
      </c>
      <c r="D11" s="18" t="s">
        <v>44</v>
      </c>
      <c r="E11" s="18" t="s">
        <v>45</v>
      </c>
      <c r="F11" s="18" t="s">
        <v>43</v>
      </c>
      <c r="G11" s="18" t="s">
        <v>44</v>
      </c>
      <c r="H11" s="23" t="s">
        <v>45</v>
      </c>
      <c r="I11" s="31"/>
    </row>
    <row r="12" s="1" customFormat="1" ht="30" customHeight="1" spans="1:9">
      <c r="A12" s="18"/>
      <c r="B12" s="18" t="s">
        <v>572</v>
      </c>
      <c r="C12" s="18" t="s">
        <v>47</v>
      </c>
      <c r="D12" s="24"/>
      <c r="E12" s="25"/>
      <c r="F12" s="18" t="s">
        <v>47</v>
      </c>
      <c r="G12" s="24" t="s">
        <v>602</v>
      </c>
      <c r="H12" s="26">
        <v>5</v>
      </c>
      <c r="I12" s="32"/>
    </row>
    <row r="13" s="1" customFormat="1" ht="30" customHeight="1" spans="1:9">
      <c r="A13" s="18"/>
      <c r="B13" s="18"/>
      <c r="C13" s="18" t="s">
        <v>52</v>
      </c>
      <c r="D13" s="24"/>
      <c r="E13" s="25"/>
      <c r="F13" s="18" t="s">
        <v>52</v>
      </c>
      <c r="G13" s="24" t="s">
        <v>603</v>
      </c>
      <c r="H13" s="26" t="s">
        <v>555</v>
      </c>
      <c r="I13" s="32"/>
    </row>
    <row r="14" s="1" customFormat="1" ht="30" customHeight="1" spans="1:9">
      <c r="A14" s="18"/>
      <c r="B14" s="18"/>
      <c r="C14" s="18" t="s">
        <v>59</v>
      </c>
      <c r="D14" s="24"/>
      <c r="E14" s="25"/>
      <c r="F14" s="18" t="s">
        <v>59</v>
      </c>
      <c r="G14" s="24" t="s">
        <v>604</v>
      </c>
      <c r="H14" s="26" t="s">
        <v>579</v>
      </c>
      <c r="I14" s="32"/>
    </row>
    <row r="15" s="1" customFormat="1" ht="15" customHeight="1" spans="1:9">
      <c r="A15" s="18"/>
      <c r="B15" s="18"/>
      <c r="C15" s="18" t="s">
        <v>64</v>
      </c>
      <c r="D15" s="25"/>
      <c r="E15" s="25"/>
      <c r="F15" s="18" t="s">
        <v>64</v>
      </c>
      <c r="G15" s="25" t="s">
        <v>580</v>
      </c>
      <c r="H15" s="27">
        <v>1</v>
      </c>
      <c r="I15" s="33"/>
    </row>
    <row r="16" s="1" customFormat="1" ht="15" customHeight="1" spans="1:9">
      <c r="A16" s="18"/>
      <c r="B16" s="18" t="s">
        <v>581</v>
      </c>
      <c r="C16" s="20" t="s">
        <v>118</v>
      </c>
      <c r="D16" s="25"/>
      <c r="E16" s="25"/>
      <c r="F16" s="20" t="s">
        <v>118</v>
      </c>
      <c r="G16" s="25" t="s">
        <v>605</v>
      </c>
      <c r="H16" s="26" t="s">
        <v>606</v>
      </c>
      <c r="I16" s="32"/>
    </row>
    <row r="17" s="1" customFormat="1" ht="15" customHeight="1" spans="1:9">
      <c r="A17" s="18"/>
      <c r="B17" s="18"/>
      <c r="C17" s="20" t="s">
        <v>122</v>
      </c>
      <c r="D17" s="25"/>
      <c r="E17" s="25"/>
      <c r="F17" s="20" t="s">
        <v>122</v>
      </c>
      <c r="G17" s="25" t="s">
        <v>607</v>
      </c>
      <c r="H17" s="26" t="s">
        <v>72</v>
      </c>
      <c r="I17" s="32"/>
    </row>
    <row r="18" s="1" customFormat="1" ht="15" customHeight="1" spans="1:9">
      <c r="A18" s="18"/>
      <c r="B18" s="18"/>
      <c r="C18" s="28"/>
      <c r="D18" s="25"/>
      <c r="E18" s="25"/>
      <c r="F18" s="28"/>
      <c r="G18" s="25" t="s">
        <v>608</v>
      </c>
      <c r="H18" s="26" t="s">
        <v>609</v>
      </c>
      <c r="I18" s="32"/>
    </row>
    <row r="19" s="1" customFormat="1" ht="15" customHeight="1" spans="1:9">
      <c r="A19" s="18"/>
      <c r="B19" s="18"/>
      <c r="C19" s="29"/>
      <c r="D19" s="25"/>
      <c r="E19" s="25"/>
      <c r="F19" s="29"/>
      <c r="G19" s="25" t="s">
        <v>582</v>
      </c>
      <c r="H19" s="26" t="s">
        <v>187</v>
      </c>
      <c r="I19" s="32"/>
    </row>
    <row r="20" s="1" customFormat="1" ht="15" customHeight="1" spans="1:9">
      <c r="A20" s="18"/>
      <c r="B20" s="18"/>
      <c r="C20" s="20" t="s">
        <v>185</v>
      </c>
      <c r="D20" s="25"/>
      <c r="E20" s="25"/>
      <c r="F20" s="20" t="s">
        <v>185</v>
      </c>
      <c r="G20" s="25" t="s">
        <v>610</v>
      </c>
      <c r="H20" s="26" t="s">
        <v>611</v>
      </c>
      <c r="I20" s="32"/>
    </row>
    <row r="21" s="1" customFormat="1" ht="15" customHeight="1" spans="1:9">
      <c r="A21" s="18"/>
      <c r="B21" s="18"/>
      <c r="C21" s="20" t="s">
        <v>127</v>
      </c>
      <c r="D21" s="25"/>
      <c r="E21" s="25"/>
      <c r="F21" s="20" t="s">
        <v>127</v>
      </c>
      <c r="G21" s="25" t="s">
        <v>324</v>
      </c>
      <c r="H21" s="26" t="s">
        <v>324</v>
      </c>
      <c r="I21" s="32"/>
    </row>
    <row r="22" s="1" customFormat="1" ht="19" customHeight="1" spans="1:9">
      <c r="A22" s="18"/>
      <c r="B22" s="18" t="s">
        <v>89</v>
      </c>
      <c r="C22" s="18" t="s">
        <v>130</v>
      </c>
      <c r="D22" s="25"/>
      <c r="E22" s="25"/>
      <c r="F22" s="18" t="s">
        <v>130</v>
      </c>
      <c r="G22" s="25" t="s">
        <v>237</v>
      </c>
      <c r="H22" s="26" t="s">
        <v>56</v>
      </c>
      <c r="I22" s="32"/>
    </row>
    <row r="23" s="1" customFormat="1" ht="19" customHeight="1" spans="1:9">
      <c r="A23" s="18"/>
      <c r="B23" s="18"/>
      <c r="C23" s="18"/>
      <c r="D23" s="25"/>
      <c r="E23" s="25"/>
      <c r="F23" s="18"/>
      <c r="G23" s="25" t="s">
        <v>131</v>
      </c>
      <c r="H23" s="26" t="s">
        <v>56</v>
      </c>
      <c r="I23" s="32"/>
    </row>
  </sheetData>
  <mergeCells count="4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H11:I11"/>
    <mergeCell ref="H12:I12"/>
    <mergeCell ref="H13:I13"/>
    <mergeCell ref="H14:I14"/>
    <mergeCell ref="H15:I15"/>
    <mergeCell ref="H16:I16"/>
    <mergeCell ref="H17:I17"/>
    <mergeCell ref="H18:I18"/>
    <mergeCell ref="H19:I19"/>
    <mergeCell ref="H20:I20"/>
    <mergeCell ref="H21:I21"/>
    <mergeCell ref="H22:I22"/>
    <mergeCell ref="H23:I23"/>
    <mergeCell ref="A9:A10"/>
    <mergeCell ref="A11:A23"/>
    <mergeCell ref="B12:B15"/>
    <mergeCell ref="B16:B21"/>
    <mergeCell ref="B22:B23"/>
    <mergeCell ref="C17:C19"/>
    <mergeCell ref="C22:C23"/>
    <mergeCell ref="F17:F19"/>
    <mergeCell ref="F22:F23"/>
    <mergeCell ref="A6:C8"/>
  </mergeCells>
  <pageMargins left="0.75" right="0.75" top="1" bottom="1" header="0.5" footer="0.5"/>
  <pageSetup paperSize="9" scale="91"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view="pageBreakPreview" zoomScaleNormal="100" topLeftCell="A9" workbookViewId="0">
      <selection activeCell="F28" sqref="F28"/>
    </sheetView>
  </sheetViews>
  <sheetFormatPr defaultColWidth="9" defaultRowHeight="18.75"/>
  <cols>
    <col min="1" max="1" width="8" style="1" customWidth="1"/>
    <col min="2" max="2" width="14.125" style="1" customWidth="1"/>
    <col min="3" max="3" width="14.5" style="1" customWidth="1"/>
    <col min="4" max="4" width="38.5" style="1" customWidth="1"/>
    <col min="5" max="5" width="20.5" style="1" customWidth="1"/>
    <col min="6" max="6" width="15.75" style="1" customWidth="1"/>
    <col min="7" max="7" width="29.375" style="1" customWidth="1"/>
    <col min="8" max="8" width="21.75" style="1" customWidth="1"/>
    <col min="9" max="9" width="20.375" style="1" customWidth="1"/>
    <col min="10" max="16384" width="9" style="1"/>
  </cols>
  <sheetData>
    <row r="1" s="1" customFormat="1" ht="29" customHeight="1" spans="1:9">
      <c r="A1" s="2" t="s">
        <v>238</v>
      </c>
      <c r="B1" s="2"/>
      <c r="C1" s="2"/>
      <c r="D1" s="2"/>
      <c r="E1" s="2"/>
      <c r="F1" s="2"/>
      <c r="G1" s="2"/>
      <c r="H1" s="2"/>
      <c r="I1" s="2"/>
    </row>
    <row r="2" s="1" customFormat="1" spans="1:9">
      <c r="A2" s="3" t="s">
        <v>192</v>
      </c>
      <c r="B2" s="3"/>
      <c r="C2" s="3"/>
      <c r="D2" s="3"/>
      <c r="E2" s="3"/>
      <c r="F2" s="3"/>
      <c r="G2" s="3"/>
      <c r="H2" s="3"/>
      <c r="I2" s="3"/>
    </row>
    <row r="3" s="1" customFormat="1" ht="25" customHeight="1" spans="1:9">
      <c r="A3" s="4" t="s">
        <v>94</v>
      </c>
      <c r="B3" s="4"/>
      <c r="C3" s="4"/>
      <c r="D3" s="5" t="s">
        <v>612</v>
      </c>
      <c r="E3" s="5"/>
      <c r="F3" s="5"/>
      <c r="G3" s="5"/>
      <c r="H3" s="5"/>
      <c r="I3" s="5"/>
    </row>
    <row r="4" s="1" customFormat="1" ht="25" customHeight="1" spans="1:9">
      <c r="A4" s="4" t="s">
        <v>96</v>
      </c>
      <c r="B4" s="4"/>
      <c r="C4" s="4"/>
      <c r="D4" s="5" t="s">
        <v>4</v>
      </c>
      <c r="E4" s="5"/>
      <c r="F4" s="5" t="s">
        <v>97</v>
      </c>
      <c r="G4" s="5"/>
      <c r="H4" s="5" t="s">
        <v>613</v>
      </c>
      <c r="I4" s="5"/>
    </row>
    <row r="5" s="1" customFormat="1" ht="25" customHeight="1" spans="1:9">
      <c r="A5" s="4" t="s">
        <v>98</v>
      </c>
      <c r="B5" s="4"/>
      <c r="C5" s="4"/>
      <c r="D5" s="5" t="s">
        <v>99</v>
      </c>
      <c r="E5" s="5"/>
      <c r="F5" s="5" t="s">
        <v>100</v>
      </c>
      <c r="G5" s="5"/>
      <c r="H5" s="5" t="s">
        <v>101</v>
      </c>
      <c r="I5" s="5"/>
    </row>
    <row r="6" s="1" customFormat="1" ht="25" customHeight="1" spans="1:9">
      <c r="A6" s="4" t="s">
        <v>102</v>
      </c>
      <c r="B6" s="4"/>
      <c r="C6" s="4"/>
      <c r="D6" s="5" t="s">
        <v>103</v>
      </c>
      <c r="E6" s="5">
        <v>200</v>
      </c>
      <c r="F6" s="5" t="s">
        <v>104</v>
      </c>
      <c r="G6" s="5"/>
      <c r="H6" s="5">
        <v>200</v>
      </c>
      <c r="I6" s="5"/>
    </row>
    <row r="7" s="1" customFormat="1" ht="25" customHeight="1" spans="1:9">
      <c r="A7" s="4"/>
      <c r="B7" s="4"/>
      <c r="C7" s="4"/>
      <c r="D7" s="5" t="s">
        <v>218</v>
      </c>
      <c r="E7" s="5">
        <v>200</v>
      </c>
      <c r="F7" s="5" t="s">
        <v>218</v>
      </c>
      <c r="G7" s="5"/>
      <c r="H7" s="5">
        <v>200</v>
      </c>
      <c r="I7" s="5"/>
    </row>
    <row r="8" s="1" customFormat="1" ht="25" customHeight="1" spans="1:9">
      <c r="A8" s="4"/>
      <c r="B8" s="6"/>
      <c r="C8" s="6"/>
      <c r="D8" s="7" t="s">
        <v>219</v>
      </c>
      <c r="E8" s="7"/>
      <c r="F8" s="7" t="s">
        <v>219</v>
      </c>
      <c r="G8" s="7"/>
      <c r="H8" s="7"/>
      <c r="I8" s="7"/>
    </row>
    <row r="9" s="1" customFormat="1" ht="25" customHeight="1" spans="1:9">
      <c r="A9" s="4" t="s">
        <v>149</v>
      </c>
      <c r="B9" s="5" t="s">
        <v>522</v>
      </c>
      <c r="C9" s="5"/>
      <c r="D9" s="5"/>
      <c r="E9" s="5"/>
      <c r="F9" s="5" t="s">
        <v>108</v>
      </c>
      <c r="G9" s="5"/>
      <c r="H9" s="5"/>
      <c r="I9" s="5"/>
    </row>
    <row r="10" s="1" customFormat="1" ht="25" customHeight="1" spans="1:9">
      <c r="A10" s="4"/>
      <c r="B10" s="8" t="s">
        <v>614</v>
      </c>
      <c r="C10" s="8"/>
      <c r="D10" s="8"/>
      <c r="E10" s="8"/>
      <c r="F10" s="9" t="s">
        <v>615</v>
      </c>
      <c r="G10" s="8"/>
      <c r="H10" s="8"/>
      <c r="I10" s="16"/>
    </row>
    <row r="11" s="1" customFormat="1" ht="37" customHeight="1" spans="1:9">
      <c r="A11" s="4"/>
      <c r="B11" s="8" t="s">
        <v>616</v>
      </c>
      <c r="C11" s="8"/>
      <c r="D11" s="8"/>
      <c r="E11" s="8"/>
      <c r="F11" s="9" t="s">
        <v>617</v>
      </c>
      <c r="G11" s="8"/>
      <c r="H11" s="8"/>
      <c r="I11" s="16"/>
    </row>
    <row r="12" s="1" customFormat="1" ht="25" customHeight="1" spans="1:9">
      <c r="A12" s="4"/>
      <c r="B12" s="8" t="s">
        <v>136</v>
      </c>
      <c r="C12" s="8"/>
      <c r="D12" s="8"/>
      <c r="E12" s="8"/>
      <c r="F12" s="9" t="s">
        <v>136</v>
      </c>
      <c r="G12" s="8"/>
      <c r="H12" s="8"/>
      <c r="I12" s="16"/>
    </row>
    <row r="13" s="1" customFormat="1" ht="30" customHeight="1" spans="1:9">
      <c r="A13" s="4" t="s">
        <v>153</v>
      </c>
      <c r="B13" s="5" t="s">
        <v>42</v>
      </c>
      <c r="C13" s="5" t="s">
        <v>43</v>
      </c>
      <c r="D13" s="5" t="s">
        <v>44</v>
      </c>
      <c r="E13" s="5" t="s">
        <v>45</v>
      </c>
      <c r="F13" s="5" t="s">
        <v>43</v>
      </c>
      <c r="G13" s="5" t="s">
        <v>44</v>
      </c>
      <c r="H13" s="5"/>
      <c r="I13" s="5" t="s">
        <v>45</v>
      </c>
    </row>
    <row r="14" s="1" customFormat="1" ht="26" customHeight="1" spans="1:9">
      <c r="A14" s="4"/>
      <c r="B14" s="5" t="s">
        <v>572</v>
      </c>
      <c r="C14" s="4" t="s">
        <v>47</v>
      </c>
      <c r="D14" s="10" t="s">
        <v>618</v>
      </c>
      <c r="E14" s="10" t="s">
        <v>619</v>
      </c>
      <c r="F14" s="4" t="s">
        <v>47</v>
      </c>
      <c r="G14" s="10" t="s">
        <v>618</v>
      </c>
      <c r="H14" s="10"/>
      <c r="I14" s="10" t="s">
        <v>619</v>
      </c>
    </row>
    <row r="15" s="1" customFormat="1" ht="26" customHeight="1" spans="1:9">
      <c r="A15" s="4"/>
      <c r="B15" s="5"/>
      <c r="C15" s="4"/>
      <c r="D15" s="10" t="s">
        <v>620</v>
      </c>
      <c r="E15" s="10" t="s">
        <v>621</v>
      </c>
      <c r="F15" s="4"/>
      <c r="G15" s="10" t="s">
        <v>620</v>
      </c>
      <c r="H15" s="10"/>
      <c r="I15" s="10" t="s">
        <v>621</v>
      </c>
    </row>
    <row r="16" s="1" customFormat="1" ht="26" customHeight="1" spans="1:9">
      <c r="A16" s="4"/>
      <c r="B16" s="5"/>
      <c r="C16" s="4"/>
      <c r="D16" s="10" t="s">
        <v>622</v>
      </c>
      <c r="E16" s="10" t="s">
        <v>623</v>
      </c>
      <c r="F16" s="4"/>
      <c r="G16" s="10" t="s">
        <v>622</v>
      </c>
      <c r="H16" s="10"/>
      <c r="I16" s="10" t="s">
        <v>623</v>
      </c>
    </row>
    <row r="17" s="1" customFormat="1" ht="26" customHeight="1" spans="1:9">
      <c r="A17" s="4"/>
      <c r="B17" s="5"/>
      <c r="C17" s="4" t="s">
        <v>52</v>
      </c>
      <c r="D17" s="10" t="s">
        <v>624</v>
      </c>
      <c r="E17" s="11">
        <v>1</v>
      </c>
      <c r="F17" s="4" t="s">
        <v>52</v>
      </c>
      <c r="G17" s="10" t="s">
        <v>624</v>
      </c>
      <c r="H17" s="10"/>
      <c r="I17" s="11">
        <v>1</v>
      </c>
    </row>
    <row r="18" s="1" customFormat="1" ht="26" customHeight="1" spans="1:9">
      <c r="A18" s="4"/>
      <c r="B18" s="5"/>
      <c r="C18" s="4" t="s">
        <v>59</v>
      </c>
      <c r="D18" s="10" t="s">
        <v>625</v>
      </c>
      <c r="E18" s="11">
        <v>1</v>
      </c>
      <c r="F18" s="4" t="s">
        <v>59</v>
      </c>
      <c r="G18" s="10" t="s">
        <v>625</v>
      </c>
      <c r="H18" s="10"/>
      <c r="I18" s="11">
        <v>1</v>
      </c>
    </row>
    <row r="19" s="1" customFormat="1" ht="26" customHeight="1" spans="1:9">
      <c r="A19" s="4"/>
      <c r="B19" s="5"/>
      <c r="C19" s="4" t="s">
        <v>64</v>
      </c>
      <c r="D19" s="10" t="s">
        <v>208</v>
      </c>
      <c r="E19" s="12" t="s">
        <v>626</v>
      </c>
      <c r="F19" s="4" t="s">
        <v>64</v>
      </c>
      <c r="G19" s="10" t="s">
        <v>208</v>
      </c>
      <c r="H19" s="10"/>
      <c r="I19" s="17" t="s">
        <v>58</v>
      </c>
    </row>
    <row r="20" s="1" customFormat="1" ht="26" customHeight="1" spans="1:9">
      <c r="A20" s="4"/>
      <c r="B20" s="4" t="s">
        <v>69</v>
      </c>
      <c r="C20" s="6" t="s">
        <v>122</v>
      </c>
      <c r="D20" s="13" t="s">
        <v>627</v>
      </c>
      <c r="E20" s="13" t="s">
        <v>628</v>
      </c>
      <c r="F20" s="6" t="s">
        <v>122</v>
      </c>
      <c r="G20" s="13" t="s">
        <v>627</v>
      </c>
      <c r="H20" s="13"/>
      <c r="I20" s="13" t="s">
        <v>628</v>
      </c>
    </row>
    <row r="21" s="1" customFormat="1" ht="26" customHeight="1" spans="1:9">
      <c r="A21" s="4"/>
      <c r="B21" s="4"/>
      <c r="C21" s="14"/>
      <c r="D21" s="13" t="s">
        <v>629</v>
      </c>
      <c r="E21" s="13" t="s">
        <v>126</v>
      </c>
      <c r="F21" s="14"/>
      <c r="G21" s="13" t="s">
        <v>629</v>
      </c>
      <c r="H21" s="13"/>
      <c r="I21" s="13" t="s">
        <v>126</v>
      </c>
    </row>
    <row r="22" s="1" customFormat="1" ht="26" customHeight="1" spans="1:9">
      <c r="A22" s="4"/>
      <c r="B22" s="4"/>
      <c r="C22" s="6" t="s">
        <v>127</v>
      </c>
      <c r="D22" s="13" t="s">
        <v>630</v>
      </c>
      <c r="E22" s="15">
        <v>1</v>
      </c>
      <c r="F22" s="6" t="s">
        <v>127</v>
      </c>
      <c r="G22" s="13" t="s">
        <v>630</v>
      </c>
      <c r="H22" s="13"/>
      <c r="I22" s="15">
        <v>1</v>
      </c>
    </row>
    <row r="23" s="1" customFormat="1" ht="26" customHeight="1" spans="1:9">
      <c r="A23" s="4"/>
      <c r="B23" s="4"/>
      <c r="C23" s="14"/>
      <c r="D23" s="13" t="s">
        <v>631</v>
      </c>
      <c r="E23" s="13" t="s">
        <v>632</v>
      </c>
      <c r="F23" s="14"/>
      <c r="G23" s="13" t="s">
        <v>631</v>
      </c>
      <c r="H23" s="13"/>
      <c r="I23" s="13" t="s">
        <v>632</v>
      </c>
    </row>
    <row r="24" s="1" customFormat="1" ht="26" customHeight="1" spans="1:9">
      <c r="A24" s="4"/>
      <c r="B24" s="6" t="s">
        <v>89</v>
      </c>
      <c r="C24" s="4" t="s">
        <v>130</v>
      </c>
      <c r="D24" s="13" t="s">
        <v>633</v>
      </c>
      <c r="E24" s="15" t="s">
        <v>236</v>
      </c>
      <c r="F24" s="4" t="s">
        <v>130</v>
      </c>
      <c r="G24" s="13" t="s">
        <v>633</v>
      </c>
      <c r="H24" s="13"/>
      <c r="I24" s="15" t="s">
        <v>236</v>
      </c>
    </row>
    <row r="25" s="1" customFormat="1" ht="26" customHeight="1" spans="1:9">
      <c r="A25" s="4"/>
      <c r="B25" s="14"/>
      <c r="C25" s="4"/>
      <c r="D25" s="13" t="s">
        <v>634</v>
      </c>
      <c r="E25" s="15" t="s">
        <v>236</v>
      </c>
      <c r="F25" s="4"/>
      <c r="G25" s="13" t="s">
        <v>634</v>
      </c>
      <c r="H25" s="13"/>
      <c r="I25" s="15" t="s">
        <v>236</v>
      </c>
    </row>
  </sheetData>
  <mergeCells count="53">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G21:H21"/>
    <mergeCell ref="G22:H22"/>
    <mergeCell ref="G23:H23"/>
    <mergeCell ref="G24:H24"/>
    <mergeCell ref="G25:H25"/>
    <mergeCell ref="A9:A12"/>
    <mergeCell ref="A13:A25"/>
    <mergeCell ref="B14:B19"/>
    <mergeCell ref="B20:B23"/>
    <mergeCell ref="B24:B25"/>
    <mergeCell ref="C14:C16"/>
    <mergeCell ref="C20:C21"/>
    <mergeCell ref="C22:C23"/>
    <mergeCell ref="C24:C25"/>
    <mergeCell ref="F14:F16"/>
    <mergeCell ref="F20:F21"/>
    <mergeCell ref="F22:F23"/>
    <mergeCell ref="F24:F25"/>
    <mergeCell ref="A6:C8"/>
  </mergeCells>
  <pageMargins left="0.75" right="0.75" top="1" bottom="1" header="0.5" footer="0.5"/>
  <pageSetup paperSize="9" scale="6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24"/>
  <sheetViews>
    <sheetView view="pageBreakPreview" zoomScaleNormal="100" workbookViewId="0">
      <selection activeCell="F8" sqref="F8:G8"/>
    </sheetView>
  </sheetViews>
  <sheetFormatPr defaultColWidth="9" defaultRowHeight="18.75" customHeight="1"/>
  <cols>
    <col min="1" max="1" width="15.1666666666667" style="34" customWidth="1"/>
    <col min="2" max="3" width="17.6666666666667" style="34" customWidth="1"/>
    <col min="4" max="4" width="30.6666666666667" style="34" customWidth="1"/>
    <col min="5" max="5" width="22.6666666666667" style="34" customWidth="1"/>
    <col min="6" max="8" width="17.6666666666667" style="34" customWidth="1"/>
    <col min="9" max="9" width="21.6666666666667" style="34" customWidth="1"/>
    <col min="10" max="10" width="9" style="34"/>
    <col min="11" max="11" width="11.6666666666667" style="34"/>
    <col min="12" max="40" width="9" style="34"/>
  </cols>
  <sheetData>
    <row r="1" s="34" customFormat="1" ht="29.1" customHeight="1" spans="1:9">
      <c r="A1" s="35" t="s">
        <v>92</v>
      </c>
      <c r="B1" s="35"/>
      <c r="C1" s="35"/>
      <c r="D1" s="35"/>
      <c r="E1" s="35"/>
      <c r="F1" s="35"/>
      <c r="G1" s="35"/>
      <c r="H1" s="35"/>
      <c r="I1" s="35"/>
    </row>
    <row r="2" s="34" customFormat="1" customHeight="1" spans="1:9">
      <c r="A2" s="59" t="s">
        <v>144</v>
      </c>
      <c r="B2" s="59"/>
      <c r="C2" s="59"/>
      <c r="D2" s="59"/>
      <c r="E2" s="59"/>
      <c r="F2" s="59"/>
      <c r="G2" s="59"/>
      <c r="H2" s="59"/>
      <c r="I2" s="59"/>
    </row>
    <row r="3" s="34" customFormat="1" ht="30" customHeight="1" spans="1:9">
      <c r="A3" s="41" t="s">
        <v>94</v>
      </c>
      <c r="B3" s="41"/>
      <c r="C3" s="41"/>
      <c r="D3" s="42" t="s">
        <v>145</v>
      </c>
      <c r="E3" s="42"/>
      <c r="F3" s="42"/>
      <c r="G3" s="42"/>
      <c r="H3" s="42"/>
      <c r="I3" s="42"/>
    </row>
    <row r="4" s="34" customFormat="1" ht="30" customHeight="1" spans="1:9">
      <c r="A4" s="41" t="s">
        <v>96</v>
      </c>
      <c r="B4" s="41"/>
      <c r="C4" s="41"/>
      <c r="D4" s="42" t="s">
        <v>146</v>
      </c>
      <c r="E4" s="42"/>
      <c r="F4" s="42" t="s">
        <v>97</v>
      </c>
      <c r="G4" s="42"/>
      <c r="H4" s="42" t="s">
        <v>147</v>
      </c>
      <c r="I4" s="42"/>
    </row>
    <row r="5" s="34" customFormat="1" ht="30" customHeight="1" spans="1:9">
      <c r="A5" s="41" t="s">
        <v>98</v>
      </c>
      <c r="B5" s="41"/>
      <c r="C5" s="41"/>
      <c r="D5" s="42" t="s">
        <v>148</v>
      </c>
      <c r="E5" s="42"/>
      <c r="F5" s="42" t="s">
        <v>100</v>
      </c>
      <c r="G5" s="42"/>
      <c r="H5" s="42">
        <v>6</v>
      </c>
      <c r="I5" s="42"/>
    </row>
    <row r="6" s="34" customFormat="1" ht="30" customHeight="1" spans="1:11">
      <c r="A6" s="41" t="s">
        <v>102</v>
      </c>
      <c r="B6" s="41"/>
      <c r="C6" s="41"/>
      <c r="D6" s="42" t="s">
        <v>103</v>
      </c>
      <c r="E6" s="42">
        <v>15491.77</v>
      </c>
      <c r="F6" s="42" t="s">
        <v>104</v>
      </c>
      <c r="G6" s="42"/>
      <c r="H6" s="42">
        <v>3046</v>
      </c>
      <c r="I6" s="42"/>
      <c r="K6" s="43"/>
    </row>
    <row r="7" s="34" customFormat="1" ht="30" customHeight="1" spans="1:9">
      <c r="A7" s="41"/>
      <c r="B7" s="41"/>
      <c r="C7" s="41"/>
      <c r="D7" s="42" t="s">
        <v>105</v>
      </c>
      <c r="E7" s="42">
        <v>15491.77</v>
      </c>
      <c r="F7" s="42" t="s">
        <v>105</v>
      </c>
      <c r="G7" s="42"/>
      <c r="H7" s="42">
        <v>3046</v>
      </c>
      <c r="I7" s="42"/>
    </row>
    <row r="8" s="34" customFormat="1" ht="30" customHeight="1" spans="1:9">
      <c r="A8" s="41"/>
      <c r="B8" s="46"/>
      <c r="C8" s="46"/>
      <c r="D8" s="56" t="s">
        <v>11</v>
      </c>
      <c r="E8" s="56"/>
      <c r="F8" s="56" t="s">
        <v>11</v>
      </c>
      <c r="G8" s="56"/>
      <c r="H8" s="56"/>
      <c r="I8" s="56"/>
    </row>
    <row r="9" s="57" customFormat="1" ht="25" customHeight="1" spans="1:9">
      <c r="A9" s="130" t="s">
        <v>149</v>
      </c>
      <c r="B9" s="175" t="s">
        <v>107</v>
      </c>
      <c r="C9" s="176"/>
      <c r="D9" s="176"/>
      <c r="E9" s="177"/>
      <c r="F9" s="175" t="s">
        <v>108</v>
      </c>
      <c r="G9" s="176"/>
      <c r="H9" s="176"/>
      <c r="I9" s="177"/>
    </row>
    <row r="10" s="174" customFormat="1" ht="39" customHeight="1" spans="1:9">
      <c r="A10" s="178"/>
      <c r="B10" s="175" t="s">
        <v>150</v>
      </c>
      <c r="C10" s="176"/>
      <c r="D10" s="176"/>
      <c r="E10" s="177"/>
      <c r="F10" s="71" t="s">
        <v>151</v>
      </c>
      <c r="G10" s="71"/>
      <c r="H10" s="71"/>
      <c r="I10" s="71"/>
    </row>
    <row r="11" s="174" customFormat="1" ht="39" customHeight="1" spans="1:9">
      <c r="A11" s="178"/>
      <c r="B11" s="179"/>
      <c r="C11" s="180"/>
      <c r="D11" s="180"/>
      <c r="E11" s="181"/>
      <c r="F11" s="71" t="s">
        <v>152</v>
      </c>
      <c r="G11" s="71"/>
      <c r="H11" s="71"/>
      <c r="I11" s="71"/>
    </row>
    <row r="12" s="34" customFormat="1" ht="25" customHeight="1" spans="1:9">
      <c r="A12" s="41" t="s">
        <v>153</v>
      </c>
      <c r="B12" s="41" t="s">
        <v>42</v>
      </c>
      <c r="C12" s="41" t="s">
        <v>43</v>
      </c>
      <c r="D12" s="41" t="s">
        <v>44</v>
      </c>
      <c r="E12" s="41" t="s">
        <v>45</v>
      </c>
      <c r="F12" s="41" t="s">
        <v>43</v>
      </c>
      <c r="G12" s="41" t="s">
        <v>44</v>
      </c>
      <c r="H12" s="41"/>
      <c r="I12" s="41" t="s">
        <v>45</v>
      </c>
    </row>
    <row r="13" s="34" customFormat="1" ht="25" customHeight="1" spans="1:9">
      <c r="A13" s="41"/>
      <c r="B13" s="41" t="s">
        <v>46</v>
      </c>
      <c r="C13" s="41" t="s">
        <v>47</v>
      </c>
      <c r="D13" s="84" t="s">
        <v>154</v>
      </c>
      <c r="E13" s="84" t="s">
        <v>155</v>
      </c>
      <c r="F13" s="41" t="s">
        <v>47</v>
      </c>
      <c r="G13" s="84" t="s">
        <v>154</v>
      </c>
      <c r="H13" s="84"/>
      <c r="I13" s="84" t="s">
        <v>155</v>
      </c>
    </row>
    <row r="14" s="34" customFormat="1" ht="25" customHeight="1" spans="1:9">
      <c r="A14" s="41"/>
      <c r="B14" s="41"/>
      <c r="C14" s="41"/>
      <c r="D14" s="84" t="s">
        <v>156</v>
      </c>
      <c r="E14" s="84" t="s">
        <v>155</v>
      </c>
      <c r="F14" s="41"/>
      <c r="G14" s="84" t="s">
        <v>156</v>
      </c>
      <c r="H14" s="84"/>
      <c r="I14" s="84" t="s">
        <v>155</v>
      </c>
    </row>
    <row r="15" s="34" customFormat="1" ht="25" customHeight="1" spans="1:9">
      <c r="A15" s="41"/>
      <c r="B15" s="41"/>
      <c r="C15" s="41" t="s">
        <v>52</v>
      </c>
      <c r="D15" s="84" t="s">
        <v>157</v>
      </c>
      <c r="E15" s="84" t="s">
        <v>155</v>
      </c>
      <c r="F15" s="41" t="s">
        <v>52</v>
      </c>
      <c r="G15" s="84" t="s">
        <v>157</v>
      </c>
      <c r="H15" s="84"/>
      <c r="I15" s="84" t="s">
        <v>155</v>
      </c>
    </row>
    <row r="16" s="34" customFormat="1" ht="25" customHeight="1" spans="1:9">
      <c r="A16" s="41"/>
      <c r="B16" s="41"/>
      <c r="C16" s="41"/>
      <c r="D16" s="84" t="s">
        <v>158</v>
      </c>
      <c r="E16" s="84" t="s">
        <v>155</v>
      </c>
      <c r="F16" s="41"/>
      <c r="G16" s="84" t="s">
        <v>159</v>
      </c>
      <c r="H16" s="84"/>
      <c r="I16" s="84" t="s">
        <v>155</v>
      </c>
    </row>
    <row r="17" s="34" customFormat="1" ht="25" customHeight="1" spans="1:9">
      <c r="A17" s="41"/>
      <c r="B17" s="41"/>
      <c r="C17" s="41" t="s">
        <v>59</v>
      </c>
      <c r="D17" s="84" t="s">
        <v>160</v>
      </c>
      <c r="E17" s="84" t="s">
        <v>63</v>
      </c>
      <c r="F17" s="41" t="s">
        <v>59</v>
      </c>
      <c r="G17" s="84" t="s">
        <v>160</v>
      </c>
      <c r="H17" s="84"/>
      <c r="I17" s="84" t="s">
        <v>63</v>
      </c>
    </row>
    <row r="18" s="34" customFormat="1" ht="25" customHeight="1" spans="1:9">
      <c r="A18" s="41"/>
      <c r="B18" s="41"/>
      <c r="C18" s="41"/>
      <c r="D18" s="84" t="s">
        <v>161</v>
      </c>
      <c r="E18" s="84" t="s">
        <v>63</v>
      </c>
      <c r="F18" s="41"/>
      <c r="G18" s="84" t="s">
        <v>161</v>
      </c>
      <c r="H18" s="84"/>
      <c r="I18" s="84" t="s">
        <v>63</v>
      </c>
    </row>
    <row r="19" s="34" customFormat="1" ht="25" customHeight="1" spans="1:9">
      <c r="A19" s="41"/>
      <c r="B19" s="41"/>
      <c r="C19" s="41" t="s">
        <v>64</v>
      </c>
      <c r="D19" s="84" t="s">
        <v>116</v>
      </c>
      <c r="E19" s="84" t="s">
        <v>58</v>
      </c>
      <c r="F19" s="41" t="s">
        <v>64</v>
      </c>
      <c r="G19" s="84" t="s">
        <v>116</v>
      </c>
      <c r="H19" s="84"/>
      <c r="I19" s="84" t="s">
        <v>58</v>
      </c>
    </row>
    <row r="20" s="34" customFormat="1" ht="25" customHeight="1" spans="1:9">
      <c r="A20" s="41"/>
      <c r="B20" s="41" t="s">
        <v>69</v>
      </c>
      <c r="C20" s="68" t="s">
        <v>118</v>
      </c>
      <c r="D20" s="84" t="s">
        <v>162</v>
      </c>
      <c r="E20" s="84" t="s">
        <v>82</v>
      </c>
      <c r="F20" s="68" t="s">
        <v>118</v>
      </c>
      <c r="G20" s="84" t="s">
        <v>162</v>
      </c>
      <c r="H20" s="84"/>
      <c r="I20" s="84" t="s">
        <v>82</v>
      </c>
    </row>
    <row r="21" s="34" customFormat="1" ht="25" customHeight="1" spans="1:9">
      <c r="A21" s="41"/>
      <c r="B21" s="41"/>
      <c r="C21" s="46" t="s">
        <v>122</v>
      </c>
      <c r="D21" s="84" t="s">
        <v>163</v>
      </c>
      <c r="E21" s="95">
        <v>0.8</v>
      </c>
      <c r="F21" s="46" t="s">
        <v>122</v>
      </c>
      <c r="G21" s="84" t="s">
        <v>163</v>
      </c>
      <c r="H21" s="84"/>
      <c r="I21" s="95">
        <v>0.8</v>
      </c>
    </row>
    <row r="22" s="34" customFormat="1" ht="25" customHeight="1" spans="1:9">
      <c r="A22" s="41"/>
      <c r="B22" s="41"/>
      <c r="C22" s="72"/>
      <c r="D22" s="84" t="s">
        <v>164</v>
      </c>
      <c r="E22" s="84" t="s">
        <v>165</v>
      </c>
      <c r="F22" s="72"/>
      <c r="G22" s="84" t="s">
        <v>164</v>
      </c>
      <c r="H22" s="84"/>
      <c r="I22" s="84" t="s">
        <v>165</v>
      </c>
    </row>
    <row r="23" s="34" customFormat="1" ht="36" customHeight="1" spans="1:9">
      <c r="A23" s="41"/>
      <c r="B23" s="46" t="s">
        <v>89</v>
      </c>
      <c r="C23" s="41" t="s">
        <v>166</v>
      </c>
      <c r="D23" s="84" t="s">
        <v>167</v>
      </c>
      <c r="E23" s="84" t="s">
        <v>56</v>
      </c>
      <c r="F23" s="41" t="s">
        <v>166</v>
      </c>
      <c r="G23" s="84" t="s">
        <v>167</v>
      </c>
      <c r="H23" s="84"/>
      <c r="I23" s="84" t="s">
        <v>56</v>
      </c>
    </row>
    <row r="24" s="34" customFormat="1" ht="43" customHeight="1" spans="1:9">
      <c r="A24" s="41"/>
      <c r="B24" s="68"/>
      <c r="C24" s="41" t="s">
        <v>168</v>
      </c>
      <c r="D24" s="84" t="s">
        <v>169</v>
      </c>
      <c r="E24" s="182" t="s">
        <v>56</v>
      </c>
      <c r="F24" s="41" t="s">
        <v>168</v>
      </c>
      <c r="G24" s="84" t="s">
        <v>169</v>
      </c>
      <c r="H24" s="84"/>
      <c r="I24" s="182" t="s">
        <v>56</v>
      </c>
    </row>
  </sheetData>
  <mergeCells count="5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F10:I10"/>
    <mergeCell ref="F11:I11"/>
    <mergeCell ref="G12:H12"/>
    <mergeCell ref="G13:H13"/>
    <mergeCell ref="G14:H14"/>
    <mergeCell ref="G15:H15"/>
    <mergeCell ref="G16:H16"/>
    <mergeCell ref="G17:H17"/>
    <mergeCell ref="G18:H18"/>
    <mergeCell ref="G19:H19"/>
    <mergeCell ref="G20:H20"/>
    <mergeCell ref="G21:H21"/>
    <mergeCell ref="G22:H22"/>
    <mergeCell ref="G23:H23"/>
    <mergeCell ref="G24:H24"/>
    <mergeCell ref="A9:A11"/>
    <mergeCell ref="A12:A24"/>
    <mergeCell ref="B13:B19"/>
    <mergeCell ref="B20:B22"/>
    <mergeCell ref="B23:B24"/>
    <mergeCell ref="C13:C14"/>
    <mergeCell ref="C15:C16"/>
    <mergeCell ref="C17:C18"/>
    <mergeCell ref="C21:C22"/>
    <mergeCell ref="F13:F14"/>
    <mergeCell ref="F15:F16"/>
    <mergeCell ref="F17:F18"/>
    <mergeCell ref="F21:F22"/>
    <mergeCell ref="B10:E11"/>
    <mergeCell ref="A6:C8"/>
  </mergeCells>
  <pageMargins left="0.7" right="0.7" top="0.75" bottom="0.75" header="0.3" footer="0.3"/>
  <pageSetup paperSize="9" scale="6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4"/>
  <sheetViews>
    <sheetView view="pageBreakPreview" zoomScaleNormal="100" topLeftCell="A13" workbookViewId="0">
      <selection activeCell="F10" sqref="F10:I10"/>
    </sheetView>
  </sheetViews>
  <sheetFormatPr defaultColWidth="9" defaultRowHeight="18.75" customHeight="1"/>
  <cols>
    <col min="1" max="1" width="8" style="34" customWidth="1"/>
    <col min="2" max="2" width="14.1666666666667" style="34" customWidth="1"/>
    <col min="3" max="3" width="14.5" style="34" customWidth="1"/>
    <col min="4" max="4" width="25" style="34" customWidth="1"/>
    <col min="5" max="5" width="12.3333333333333" style="34" customWidth="1"/>
    <col min="6" max="6" width="15.6666666666667" style="34" customWidth="1"/>
    <col min="7" max="7" width="12.3333333333333" style="34" customWidth="1"/>
    <col min="8" max="8" width="13.1666666666667" style="34" customWidth="1"/>
    <col min="9" max="9" width="27.6666666666667" style="34" customWidth="1"/>
    <col min="10" max="40" width="9" style="34"/>
  </cols>
  <sheetData>
    <row r="1" s="34" customFormat="1" ht="29.1" customHeight="1" spans="1:9">
      <c r="A1" s="35" t="s">
        <v>92</v>
      </c>
      <c r="B1" s="35"/>
      <c r="C1" s="35"/>
      <c r="D1" s="35"/>
      <c r="E1" s="35"/>
      <c r="F1" s="35"/>
      <c r="G1" s="35"/>
      <c r="H1" s="35"/>
      <c r="I1" s="35"/>
    </row>
    <row r="2" s="34" customFormat="1" customHeight="1" spans="1:9">
      <c r="A2" s="59" t="s">
        <v>144</v>
      </c>
      <c r="B2" s="59"/>
      <c r="C2" s="59"/>
      <c r="D2" s="59"/>
      <c r="E2" s="59"/>
      <c r="F2" s="59"/>
      <c r="G2" s="59"/>
      <c r="H2" s="59"/>
      <c r="I2" s="59"/>
    </row>
    <row r="3" s="34" customFormat="1" ht="27" customHeight="1" spans="1:9">
      <c r="A3" s="41" t="s">
        <v>94</v>
      </c>
      <c r="B3" s="41"/>
      <c r="C3" s="41"/>
      <c r="D3" s="42" t="s">
        <v>170</v>
      </c>
      <c r="E3" s="42"/>
      <c r="F3" s="42"/>
      <c r="G3" s="42"/>
      <c r="H3" s="42"/>
      <c r="I3" s="42"/>
    </row>
    <row r="4" s="34" customFormat="1" ht="28" customHeight="1" spans="1:9">
      <c r="A4" s="41" t="s">
        <v>96</v>
      </c>
      <c r="B4" s="41"/>
      <c r="C4" s="41"/>
      <c r="D4" s="42" t="s">
        <v>146</v>
      </c>
      <c r="E4" s="42"/>
      <c r="F4" s="42" t="s">
        <v>97</v>
      </c>
      <c r="G4" s="42"/>
      <c r="H4" s="42" t="s">
        <v>147</v>
      </c>
      <c r="I4" s="42"/>
    </row>
    <row r="5" s="34" customFormat="1" ht="30" customHeight="1" spans="1:9">
      <c r="A5" s="41" t="s">
        <v>98</v>
      </c>
      <c r="B5" s="41"/>
      <c r="C5" s="41"/>
      <c r="D5" s="42" t="s">
        <v>148</v>
      </c>
      <c r="E5" s="42"/>
      <c r="F5" s="42" t="s">
        <v>100</v>
      </c>
      <c r="G5" s="42"/>
      <c r="H5" s="42">
        <v>6</v>
      </c>
      <c r="I5" s="42"/>
    </row>
    <row r="6" s="34" customFormat="1" ht="22.5" customHeight="1" spans="1:9">
      <c r="A6" s="41" t="s">
        <v>102</v>
      </c>
      <c r="B6" s="41"/>
      <c r="C6" s="41"/>
      <c r="D6" s="42" t="s">
        <v>103</v>
      </c>
      <c r="E6" s="42">
        <v>36027.35</v>
      </c>
      <c r="F6" s="42" t="s">
        <v>104</v>
      </c>
      <c r="G6" s="42"/>
      <c r="H6" s="42">
        <v>11000</v>
      </c>
      <c r="I6" s="42"/>
    </row>
    <row r="7" s="34" customFormat="1" ht="22.5" customHeight="1" spans="1:9">
      <c r="A7" s="41"/>
      <c r="B7" s="41"/>
      <c r="C7" s="41"/>
      <c r="D7" s="42" t="s">
        <v>105</v>
      </c>
      <c r="E7" s="42">
        <v>36027.35</v>
      </c>
      <c r="F7" s="42" t="s">
        <v>105</v>
      </c>
      <c r="G7" s="42"/>
      <c r="H7" s="42">
        <v>11000</v>
      </c>
      <c r="I7" s="42"/>
    </row>
    <row r="8" s="34" customFormat="1" ht="35" customHeight="1" spans="1:9">
      <c r="A8" s="41"/>
      <c r="B8" s="46"/>
      <c r="C8" s="46"/>
      <c r="D8" s="56" t="s">
        <v>11</v>
      </c>
      <c r="E8" s="56"/>
      <c r="F8" s="56" t="s">
        <v>11</v>
      </c>
      <c r="G8" s="56"/>
      <c r="H8" s="56"/>
      <c r="I8" s="56"/>
    </row>
    <row r="9" s="81" customFormat="1" ht="36" customHeight="1" spans="1:9">
      <c r="A9" s="67" t="s">
        <v>149</v>
      </c>
      <c r="B9" s="50" t="s">
        <v>107</v>
      </c>
      <c r="C9" s="50"/>
      <c r="D9" s="50"/>
      <c r="E9" s="50"/>
      <c r="F9" s="50" t="s">
        <v>108</v>
      </c>
      <c r="G9" s="50"/>
      <c r="H9" s="50"/>
      <c r="I9" s="50"/>
    </row>
    <row r="10" s="170" customFormat="1" ht="52" customHeight="1" spans="1:9">
      <c r="A10" s="171"/>
      <c r="B10" s="88" t="s">
        <v>171</v>
      </c>
      <c r="C10" s="88"/>
      <c r="D10" s="88"/>
      <c r="E10" s="88"/>
      <c r="F10" s="88" t="s">
        <v>172</v>
      </c>
      <c r="G10" s="88"/>
      <c r="H10" s="88"/>
      <c r="I10" s="88"/>
    </row>
    <row r="11" s="170" customFormat="1" ht="62" customHeight="1" spans="1:9">
      <c r="A11" s="171"/>
      <c r="B11" s="88" t="s">
        <v>173</v>
      </c>
      <c r="C11" s="88"/>
      <c r="D11" s="88"/>
      <c r="E11" s="88"/>
      <c r="F11" s="88" t="s">
        <v>174</v>
      </c>
      <c r="G11" s="88"/>
      <c r="H11" s="88"/>
      <c r="I11" s="88"/>
    </row>
    <row r="12" s="170" customFormat="1" ht="80" customHeight="1" spans="1:9">
      <c r="A12" s="171"/>
      <c r="B12" s="119" t="s">
        <v>175</v>
      </c>
      <c r="C12" s="172"/>
      <c r="D12" s="172"/>
      <c r="E12" s="120"/>
      <c r="F12" s="119" t="s">
        <v>176</v>
      </c>
      <c r="G12" s="172"/>
      <c r="H12" s="172"/>
      <c r="I12" s="120"/>
    </row>
    <row r="13" s="170" customFormat="1" ht="82" customHeight="1" spans="1:9">
      <c r="A13" s="173"/>
      <c r="B13" s="119" t="s">
        <v>177</v>
      </c>
      <c r="C13" s="172"/>
      <c r="D13" s="172"/>
      <c r="E13" s="120"/>
      <c r="F13" s="119" t="s">
        <v>178</v>
      </c>
      <c r="G13" s="172"/>
      <c r="H13" s="172"/>
      <c r="I13" s="120"/>
    </row>
    <row r="14" s="34" customFormat="1" ht="30" customHeight="1" spans="1:9">
      <c r="A14" s="41" t="s">
        <v>153</v>
      </c>
      <c r="B14" s="42" t="s">
        <v>42</v>
      </c>
      <c r="C14" s="41" t="s">
        <v>43</v>
      </c>
      <c r="D14" s="41" t="s">
        <v>44</v>
      </c>
      <c r="E14" s="41" t="s">
        <v>45</v>
      </c>
      <c r="F14" s="41" t="s">
        <v>43</v>
      </c>
      <c r="G14" s="41" t="s">
        <v>44</v>
      </c>
      <c r="H14" s="41"/>
      <c r="I14" s="41" t="s">
        <v>45</v>
      </c>
    </row>
    <row r="15" s="34" customFormat="1" ht="30" customHeight="1" spans="1:9">
      <c r="A15" s="41"/>
      <c r="B15" s="42" t="s">
        <v>46</v>
      </c>
      <c r="C15" s="41" t="s">
        <v>47</v>
      </c>
      <c r="D15" s="41" t="s">
        <v>179</v>
      </c>
      <c r="E15" s="41" t="s">
        <v>180</v>
      </c>
      <c r="F15" s="41" t="s">
        <v>47</v>
      </c>
      <c r="G15" s="41" t="s">
        <v>179</v>
      </c>
      <c r="H15" s="41"/>
      <c r="I15" s="41" t="s">
        <v>180</v>
      </c>
    </row>
    <row r="16" s="34" customFormat="1" ht="30" customHeight="1" spans="1:9">
      <c r="A16" s="41"/>
      <c r="B16" s="42"/>
      <c r="C16" s="41" t="s">
        <v>52</v>
      </c>
      <c r="D16" s="41" t="s">
        <v>181</v>
      </c>
      <c r="E16" s="63">
        <v>1</v>
      </c>
      <c r="F16" s="41" t="s">
        <v>52</v>
      </c>
      <c r="G16" s="41" t="s">
        <v>181</v>
      </c>
      <c r="H16" s="41"/>
      <c r="I16" s="63">
        <v>1</v>
      </c>
    </row>
    <row r="17" s="34" customFormat="1" ht="30" customHeight="1" spans="1:9">
      <c r="A17" s="41"/>
      <c r="B17" s="42"/>
      <c r="C17" s="41" t="s">
        <v>59</v>
      </c>
      <c r="D17" s="41" t="s">
        <v>182</v>
      </c>
      <c r="E17" s="41" t="s">
        <v>63</v>
      </c>
      <c r="F17" s="41" t="s">
        <v>59</v>
      </c>
      <c r="G17" s="41" t="s">
        <v>182</v>
      </c>
      <c r="H17" s="41"/>
      <c r="I17" s="41" t="s">
        <v>63</v>
      </c>
    </row>
    <row r="18" s="34" customFormat="1" ht="30" customHeight="1" spans="1:9">
      <c r="A18" s="41"/>
      <c r="B18" s="42"/>
      <c r="C18" s="41" t="s">
        <v>64</v>
      </c>
      <c r="D18" s="41" t="s">
        <v>116</v>
      </c>
      <c r="E18" s="41" t="s">
        <v>58</v>
      </c>
      <c r="F18" s="41" t="s">
        <v>64</v>
      </c>
      <c r="G18" s="41" t="s">
        <v>116</v>
      </c>
      <c r="H18" s="41"/>
      <c r="I18" s="41" t="s">
        <v>58</v>
      </c>
    </row>
    <row r="19" s="34" customFormat="1" ht="30" customHeight="1" spans="1:9">
      <c r="A19" s="41"/>
      <c r="B19" s="42" t="s">
        <v>69</v>
      </c>
      <c r="C19" s="46" t="s">
        <v>118</v>
      </c>
      <c r="D19" s="41" t="s">
        <v>183</v>
      </c>
      <c r="E19" s="41" t="s">
        <v>184</v>
      </c>
      <c r="F19" s="46" t="s">
        <v>118</v>
      </c>
      <c r="G19" s="41" t="s">
        <v>183</v>
      </c>
      <c r="H19" s="41"/>
      <c r="I19" s="41" t="s">
        <v>184</v>
      </c>
    </row>
    <row r="20" s="34" customFormat="1" ht="30" hidden="1" customHeight="1" spans="1:9">
      <c r="A20" s="41"/>
      <c r="B20" s="42"/>
      <c r="C20" s="46" t="s">
        <v>185</v>
      </c>
      <c r="D20" s="41" t="s">
        <v>186</v>
      </c>
      <c r="E20" s="41" t="s">
        <v>187</v>
      </c>
      <c r="F20" s="46" t="s">
        <v>185</v>
      </c>
      <c r="G20" s="41" t="s">
        <v>186</v>
      </c>
      <c r="H20" s="41"/>
      <c r="I20" s="41" t="s">
        <v>187</v>
      </c>
    </row>
    <row r="21" s="34" customFormat="1" ht="30" customHeight="1" spans="1:9">
      <c r="A21" s="41"/>
      <c r="B21" s="42"/>
      <c r="C21" s="46" t="s">
        <v>127</v>
      </c>
      <c r="D21" s="41" t="s">
        <v>188</v>
      </c>
      <c r="E21" s="41" t="s">
        <v>187</v>
      </c>
      <c r="F21" s="46" t="s">
        <v>127</v>
      </c>
      <c r="G21" s="41" t="s">
        <v>188</v>
      </c>
      <c r="H21" s="41"/>
      <c r="I21" s="41" t="s">
        <v>187</v>
      </c>
    </row>
    <row r="22" s="34" customFormat="1" ht="30" customHeight="1" spans="1:9">
      <c r="A22" s="41"/>
      <c r="B22" s="42"/>
      <c r="C22" s="72"/>
      <c r="D22" s="41" t="s">
        <v>186</v>
      </c>
      <c r="E22" s="41" t="s">
        <v>165</v>
      </c>
      <c r="F22" s="72"/>
      <c r="G22" s="41" t="s">
        <v>186</v>
      </c>
      <c r="H22" s="41"/>
      <c r="I22" s="41" t="s">
        <v>165</v>
      </c>
    </row>
    <row r="23" s="34" customFormat="1" ht="30" customHeight="1" spans="1:9">
      <c r="A23" s="41"/>
      <c r="B23" s="42"/>
      <c r="C23" s="68"/>
      <c r="D23" s="41" t="s">
        <v>189</v>
      </c>
      <c r="E23" s="41" t="s">
        <v>190</v>
      </c>
      <c r="F23" s="68"/>
      <c r="G23" s="41" t="s">
        <v>189</v>
      </c>
      <c r="H23" s="41"/>
      <c r="I23" s="41" t="s">
        <v>190</v>
      </c>
    </row>
    <row r="24" s="34" customFormat="1" ht="74" customHeight="1" spans="1:9">
      <c r="A24" s="41"/>
      <c r="B24" s="50" t="s">
        <v>89</v>
      </c>
      <c r="C24" s="41" t="s">
        <v>130</v>
      </c>
      <c r="D24" s="41" t="s">
        <v>191</v>
      </c>
      <c r="E24" s="41" t="s">
        <v>56</v>
      </c>
      <c r="F24" s="41" t="s">
        <v>130</v>
      </c>
      <c r="G24" s="41" t="s">
        <v>191</v>
      </c>
      <c r="H24" s="41"/>
      <c r="I24" s="41" t="s">
        <v>56</v>
      </c>
    </row>
  </sheetData>
  <mergeCells count="46">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A9:A13"/>
    <mergeCell ref="A14:A24"/>
    <mergeCell ref="B15:B18"/>
    <mergeCell ref="B19:B23"/>
    <mergeCell ref="C21:C23"/>
    <mergeCell ref="F21:F23"/>
    <mergeCell ref="A6:C8"/>
  </mergeCells>
  <pageMargins left="0.7" right="0.7" top="0.75" bottom="0.75" header="0.3" footer="0.3"/>
  <pageSetup paperSize="9" scale="8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6"/>
  <sheetViews>
    <sheetView view="pageBreakPreview" zoomScaleNormal="100" topLeftCell="A10" workbookViewId="0">
      <selection activeCell="A1" sqref="A1:H1"/>
    </sheetView>
  </sheetViews>
  <sheetFormatPr defaultColWidth="9" defaultRowHeight="18.75" customHeight="1" outlineLevelCol="7"/>
  <cols>
    <col min="1" max="1" width="5.66666666666667" style="34" customWidth="1"/>
    <col min="2" max="2" width="11.1666666666667" style="34" customWidth="1"/>
    <col min="3" max="3" width="15.3333333333333" style="34" customWidth="1"/>
    <col min="4" max="4" width="32" style="34" customWidth="1"/>
    <col min="5" max="5" width="9.66666666666667" style="34" customWidth="1"/>
    <col min="6" max="6" width="14.1666666666667" style="34" customWidth="1"/>
    <col min="7" max="7" width="32.3333333333333" style="34" customWidth="1"/>
    <col min="8" max="8" width="24.6666666666667" style="34" customWidth="1"/>
    <col min="9" max="40" width="9" style="34"/>
  </cols>
  <sheetData>
    <row r="1" s="34" customFormat="1" ht="29" customHeight="1" spans="1:8">
      <c r="A1" s="35" t="s">
        <v>92</v>
      </c>
      <c r="B1" s="35"/>
      <c r="C1" s="35"/>
      <c r="D1" s="35"/>
      <c r="E1" s="35"/>
      <c r="F1" s="35"/>
      <c r="G1" s="35"/>
      <c r="H1" s="35"/>
    </row>
    <row r="2" s="34" customFormat="1" customHeight="1" spans="1:8">
      <c r="A2" s="59" t="s">
        <v>192</v>
      </c>
      <c r="B2" s="59"/>
      <c r="C2" s="59"/>
      <c r="D2" s="59"/>
      <c r="E2" s="59"/>
      <c r="F2" s="59"/>
      <c r="G2" s="59"/>
      <c r="H2" s="59"/>
    </row>
    <row r="3" s="34" customFormat="1" ht="21" customHeight="1" spans="1:8">
      <c r="A3" s="41" t="s">
        <v>94</v>
      </c>
      <c r="B3" s="41"/>
      <c r="C3" s="41"/>
      <c r="D3" s="41" t="s">
        <v>193</v>
      </c>
      <c r="E3" s="41"/>
      <c r="F3" s="41"/>
      <c r="G3" s="41"/>
      <c r="H3" s="41"/>
    </row>
    <row r="4" s="34" customFormat="1" ht="31" customHeight="1" spans="1:8">
      <c r="A4" s="41" t="s">
        <v>96</v>
      </c>
      <c r="B4" s="41"/>
      <c r="C4" s="41"/>
      <c r="D4" s="41" t="s">
        <v>4</v>
      </c>
      <c r="E4" s="41"/>
      <c r="F4" s="41" t="s">
        <v>97</v>
      </c>
      <c r="G4" s="41"/>
      <c r="H4" s="132" t="s">
        <v>194</v>
      </c>
    </row>
    <row r="5" s="34" customFormat="1" ht="21" customHeight="1" spans="1:8">
      <c r="A5" s="41" t="s">
        <v>98</v>
      </c>
      <c r="B5" s="41"/>
      <c r="C5" s="41"/>
      <c r="D5" s="41" t="s">
        <v>148</v>
      </c>
      <c r="E5" s="41"/>
      <c r="F5" s="41" t="s">
        <v>100</v>
      </c>
      <c r="G5" s="41"/>
      <c r="H5" s="165">
        <v>1</v>
      </c>
    </row>
    <row r="6" s="57" customFormat="1" ht="20" customHeight="1" spans="1:8">
      <c r="A6" s="132" t="s">
        <v>102</v>
      </c>
      <c r="B6" s="132"/>
      <c r="C6" s="132"/>
      <c r="D6" s="161" t="s">
        <v>103</v>
      </c>
      <c r="E6" s="132">
        <f>H6*3</f>
        <v>57</v>
      </c>
      <c r="F6" s="161" t="s">
        <v>104</v>
      </c>
      <c r="G6" s="161"/>
      <c r="H6" s="132">
        <v>19</v>
      </c>
    </row>
    <row r="7" s="57" customFormat="1" ht="20" customHeight="1" spans="1:8">
      <c r="A7" s="132"/>
      <c r="B7" s="132"/>
      <c r="C7" s="132"/>
      <c r="D7" s="161" t="s">
        <v>105</v>
      </c>
      <c r="E7" s="132">
        <f>H7*3</f>
        <v>57</v>
      </c>
      <c r="F7" s="161" t="s">
        <v>105</v>
      </c>
      <c r="G7" s="161"/>
      <c r="H7" s="132">
        <v>19</v>
      </c>
    </row>
    <row r="8" s="57" customFormat="1" ht="20" customHeight="1" spans="1:8">
      <c r="A8" s="132"/>
      <c r="B8" s="129"/>
      <c r="C8" s="129"/>
      <c r="D8" s="166" t="s">
        <v>11</v>
      </c>
      <c r="E8" s="162"/>
      <c r="F8" s="166" t="s">
        <v>11</v>
      </c>
      <c r="G8" s="166"/>
      <c r="H8" s="162"/>
    </row>
    <row r="9" s="57" customFormat="1" ht="20" customHeight="1" spans="1:8">
      <c r="A9" s="132" t="s">
        <v>149</v>
      </c>
      <c r="B9" s="71" t="s">
        <v>107</v>
      </c>
      <c r="C9" s="71"/>
      <c r="D9" s="71"/>
      <c r="E9" s="71"/>
      <c r="F9" s="71" t="s">
        <v>108</v>
      </c>
      <c r="G9" s="71"/>
      <c r="H9" s="71"/>
    </row>
    <row r="10" s="57" customFormat="1" ht="20" customHeight="1" spans="1:8">
      <c r="A10" s="132"/>
      <c r="B10" s="167" t="s">
        <v>195</v>
      </c>
      <c r="C10" s="167"/>
      <c r="D10" s="167"/>
      <c r="E10" s="167"/>
      <c r="F10" s="168" t="s">
        <v>196</v>
      </c>
      <c r="G10" s="167"/>
      <c r="H10" s="169"/>
    </row>
    <row r="11" s="57" customFormat="1" ht="20" customHeight="1" spans="1:8">
      <c r="A11" s="132"/>
      <c r="B11" s="167" t="s">
        <v>197</v>
      </c>
      <c r="C11" s="167"/>
      <c r="D11" s="167"/>
      <c r="E11" s="167"/>
      <c r="F11" s="168" t="s">
        <v>198</v>
      </c>
      <c r="G11" s="167"/>
      <c r="H11" s="169"/>
    </row>
    <row r="12" s="34" customFormat="1" ht="21" customHeight="1" spans="1:8">
      <c r="A12" s="41" t="s">
        <v>153</v>
      </c>
      <c r="B12" s="42" t="s">
        <v>42</v>
      </c>
      <c r="C12" s="42" t="s">
        <v>43</v>
      </c>
      <c r="D12" s="42" t="s">
        <v>44</v>
      </c>
      <c r="E12" s="42" t="s">
        <v>45</v>
      </c>
      <c r="F12" s="42" t="s">
        <v>43</v>
      </c>
      <c r="G12" s="42" t="s">
        <v>44</v>
      </c>
      <c r="H12" s="42" t="s">
        <v>45</v>
      </c>
    </row>
    <row r="13" s="34" customFormat="1" ht="19" customHeight="1" spans="1:8">
      <c r="A13" s="41"/>
      <c r="B13" s="41" t="s">
        <v>46</v>
      </c>
      <c r="C13" s="41" t="s">
        <v>47</v>
      </c>
      <c r="D13" s="149" t="s">
        <v>199</v>
      </c>
      <c r="E13" s="122" t="s">
        <v>155</v>
      </c>
      <c r="F13" s="41" t="s">
        <v>47</v>
      </c>
      <c r="G13" s="149" t="s">
        <v>199</v>
      </c>
      <c r="H13" s="122" t="s">
        <v>155</v>
      </c>
    </row>
    <row r="14" s="34" customFormat="1" ht="19" customHeight="1" spans="1:8">
      <c r="A14" s="41"/>
      <c r="B14" s="41"/>
      <c r="C14" s="41"/>
      <c r="D14" s="149" t="s">
        <v>200</v>
      </c>
      <c r="E14" s="122" t="s">
        <v>56</v>
      </c>
      <c r="F14" s="41"/>
      <c r="G14" s="149" t="s">
        <v>200</v>
      </c>
      <c r="H14" s="122" t="s">
        <v>56</v>
      </c>
    </row>
    <row r="15" s="34" customFormat="1" ht="19" customHeight="1" spans="1:8">
      <c r="A15" s="41"/>
      <c r="B15" s="41"/>
      <c r="C15" s="41"/>
      <c r="D15" s="149" t="s">
        <v>201</v>
      </c>
      <c r="E15" s="122" t="s">
        <v>56</v>
      </c>
      <c r="F15" s="41"/>
      <c r="G15" s="149" t="s">
        <v>201</v>
      </c>
      <c r="H15" s="122" t="s">
        <v>56</v>
      </c>
    </row>
    <row r="16" s="34" customFormat="1" ht="19" customHeight="1" spans="1:8">
      <c r="A16" s="41"/>
      <c r="B16" s="41"/>
      <c r="C16" s="41" t="s">
        <v>52</v>
      </c>
      <c r="D16" s="149" t="s">
        <v>202</v>
      </c>
      <c r="E16" s="122" t="s">
        <v>61</v>
      </c>
      <c r="F16" s="41" t="s">
        <v>52</v>
      </c>
      <c r="G16" s="149" t="s">
        <v>202</v>
      </c>
      <c r="H16" s="122" t="s">
        <v>61</v>
      </c>
    </row>
    <row r="17" s="34" customFormat="1" ht="19" customHeight="1" spans="1:8">
      <c r="A17" s="41"/>
      <c r="B17" s="41"/>
      <c r="C17" s="41"/>
      <c r="D17" s="149" t="s">
        <v>203</v>
      </c>
      <c r="E17" s="122" t="s">
        <v>155</v>
      </c>
      <c r="F17" s="41"/>
      <c r="G17" s="149" t="s">
        <v>203</v>
      </c>
      <c r="H17" s="122" t="s">
        <v>155</v>
      </c>
    </row>
    <row r="18" s="34" customFormat="1" ht="19" customHeight="1" spans="1:8">
      <c r="A18" s="41"/>
      <c r="B18" s="41"/>
      <c r="C18" s="41"/>
      <c r="D18" s="149" t="s">
        <v>204</v>
      </c>
      <c r="E18" s="122" t="s">
        <v>155</v>
      </c>
      <c r="F18" s="41"/>
      <c r="G18" s="149" t="s">
        <v>204</v>
      </c>
      <c r="H18" s="122" t="s">
        <v>155</v>
      </c>
    </row>
    <row r="19" s="34" customFormat="1" ht="19" customHeight="1" spans="1:8">
      <c r="A19" s="41"/>
      <c r="B19" s="41"/>
      <c r="C19" s="41" t="s">
        <v>59</v>
      </c>
      <c r="D19" s="149" t="s">
        <v>205</v>
      </c>
      <c r="E19" s="122" t="s">
        <v>63</v>
      </c>
      <c r="F19" s="41" t="s">
        <v>59</v>
      </c>
      <c r="G19" s="149" t="s">
        <v>205</v>
      </c>
      <c r="H19" s="122" t="s">
        <v>63</v>
      </c>
    </row>
    <row r="20" s="34" customFormat="1" ht="19" customHeight="1" spans="1:8">
      <c r="A20" s="41"/>
      <c r="B20" s="41"/>
      <c r="C20" s="41"/>
      <c r="D20" s="149" t="s">
        <v>206</v>
      </c>
      <c r="E20" s="122" t="s">
        <v>63</v>
      </c>
      <c r="F20" s="41"/>
      <c r="G20" s="149" t="s">
        <v>206</v>
      </c>
      <c r="H20" s="122" t="s">
        <v>63</v>
      </c>
    </row>
    <row r="21" s="34" customFormat="1" ht="19" customHeight="1" spans="1:8">
      <c r="A21" s="41"/>
      <c r="B21" s="41"/>
      <c r="C21" s="41"/>
      <c r="D21" s="149" t="s">
        <v>207</v>
      </c>
      <c r="E21" s="122" t="s">
        <v>63</v>
      </c>
      <c r="F21" s="41"/>
      <c r="G21" s="149" t="s">
        <v>207</v>
      </c>
      <c r="H21" s="122" t="s">
        <v>63</v>
      </c>
    </row>
    <row r="22" s="34" customFormat="1" ht="19" customHeight="1" spans="1:8">
      <c r="A22" s="41"/>
      <c r="B22" s="41"/>
      <c r="C22" s="41" t="s">
        <v>64</v>
      </c>
      <c r="D22" s="149" t="s">
        <v>208</v>
      </c>
      <c r="E22" s="122" t="s">
        <v>58</v>
      </c>
      <c r="F22" s="41" t="s">
        <v>64</v>
      </c>
      <c r="G22" s="149" t="s">
        <v>208</v>
      </c>
      <c r="H22" s="122" t="s">
        <v>58</v>
      </c>
    </row>
    <row r="23" s="34" customFormat="1" ht="19" customHeight="1" spans="1:8">
      <c r="A23" s="41"/>
      <c r="B23" s="41" t="s">
        <v>69</v>
      </c>
      <c r="C23" s="41" t="s">
        <v>122</v>
      </c>
      <c r="D23" s="149" t="s">
        <v>209</v>
      </c>
      <c r="E23" s="122" t="s">
        <v>187</v>
      </c>
      <c r="F23" s="46" t="s">
        <v>122</v>
      </c>
      <c r="G23" s="149" t="s">
        <v>209</v>
      </c>
      <c r="H23" s="122" t="s">
        <v>187</v>
      </c>
    </row>
    <row r="24" s="34" customFormat="1" ht="19" customHeight="1" spans="1:8">
      <c r="A24" s="41"/>
      <c r="B24" s="41"/>
      <c r="C24" s="41"/>
      <c r="D24" s="149" t="s">
        <v>210</v>
      </c>
      <c r="E24" s="122" t="s">
        <v>187</v>
      </c>
      <c r="F24" s="72"/>
      <c r="G24" s="149" t="s">
        <v>210</v>
      </c>
      <c r="H24" s="122" t="s">
        <v>187</v>
      </c>
    </row>
    <row r="25" s="34" customFormat="1" ht="24" customHeight="1" spans="1:8">
      <c r="A25" s="41"/>
      <c r="B25" s="41"/>
      <c r="C25" s="41" t="s">
        <v>127</v>
      </c>
      <c r="D25" s="149" t="s">
        <v>211</v>
      </c>
      <c r="E25" s="122" t="s">
        <v>56</v>
      </c>
      <c r="F25" s="46" t="s">
        <v>127</v>
      </c>
      <c r="G25" s="149" t="s">
        <v>211</v>
      </c>
      <c r="H25" s="122" t="s">
        <v>56</v>
      </c>
    </row>
    <row r="26" s="34" customFormat="1" ht="42" customHeight="1" spans="1:8">
      <c r="A26" s="41"/>
      <c r="B26" s="41" t="s">
        <v>212</v>
      </c>
      <c r="C26" s="41" t="s">
        <v>130</v>
      </c>
      <c r="D26" s="149" t="s">
        <v>213</v>
      </c>
      <c r="E26" s="122" t="s">
        <v>56</v>
      </c>
      <c r="F26" s="41" t="s">
        <v>130</v>
      </c>
      <c r="G26" s="149" t="s">
        <v>213</v>
      </c>
      <c r="H26" s="122" t="s">
        <v>56</v>
      </c>
    </row>
  </sheetData>
  <mergeCells count="32">
    <mergeCell ref="A1:H1"/>
    <mergeCell ref="A2:H2"/>
    <mergeCell ref="A3:C3"/>
    <mergeCell ref="D3:H3"/>
    <mergeCell ref="A4:C4"/>
    <mergeCell ref="D4:E4"/>
    <mergeCell ref="F4:G4"/>
    <mergeCell ref="A5:C5"/>
    <mergeCell ref="D5:E5"/>
    <mergeCell ref="F5:G5"/>
    <mergeCell ref="F6:G6"/>
    <mergeCell ref="F7:G7"/>
    <mergeCell ref="F8:G8"/>
    <mergeCell ref="B9:E9"/>
    <mergeCell ref="F9:H9"/>
    <mergeCell ref="B10:E10"/>
    <mergeCell ref="F10:H10"/>
    <mergeCell ref="B11:E11"/>
    <mergeCell ref="F11:H11"/>
    <mergeCell ref="A9:A11"/>
    <mergeCell ref="A12:A26"/>
    <mergeCell ref="B13:B22"/>
    <mergeCell ref="B23:B25"/>
    <mergeCell ref="C13:C15"/>
    <mergeCell ref="C16:C18"/>
    <mergeCell ref="C19:C21"/>
    <mergeCell ref="C23:C24"/>
    <mergeCell ref="F13:F15"/>
    <mergeCell ref="F16:F18"/>
    <mergeCell ref="F19:F21"/>
    <mergeCell ref="F23:F24"/>
    <mergeCell ref="A6:C8"/>
  </mergeCells>
  <pageMargins left="0.7" right="0.7" top="0.75" bottom="0.75" header="0.3" footer="0.3"/>
  <pageSetup paperSize="9" scale="56"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4"/>
  <sheetViews>
    <sheetView view="pageBreakPreview" zoomScaleNormal="100" topLeftCell="A7" workbookViewId="0">
      <selection activeCell="E26" sqref="E26"/>
    </sheetView>
  </sheetViews>
  <sheetFormatPr defaultColWidth="9" defaultRowHeight="18.75" customHeight="1"/>
  <cols>
    <col min="1" max="1" width="8" style="34" customWidth="1"/>
    <col min="2" max="2" width="11.3333333333333" style="34" customWidth="1"/>
    <col min="3" max="3" width="14.5" style="34" customWidth="1"/>
    <col min="4" max="4" width="29" style="34" customWidth="1"/>
    <col min="5" max="5" width="12.3333333333333" style="34" customWidth="1"/>
    <col min="6" max="6" width="14" style="34" customWidth="1"/>
    <col min="7" max="7" width="16.3333333333333" style="34" customWidth="1"/>
    <col min="8" max="8" width="12" style="34" customWidth="1"/>
    <col min="9" max="9" width="12.8333333333333" style="34" customWidth="1"/>
    <col min="10" max="40" width="9" style="34"/>
  </cols>
  <sheetData>
    <row r="1" s="34" customFormat="1" ht="29" customHeight="1" spans="1:9">
      <c r="A1" s="58" t="s">
        <v>92</v>
      </c>
      <c r="B1" s="58"/>
      <c r="C1" s="58"/>
      <c r="D1" s="58"/>
      <c r="E1" s="58"/>
      <c r="F1" s="58"/>
      <c r="G1" s="58"/>
      <c r="H1" s="58"/>
      <c r="I1" s="58"/>
    </row>
    <row r="2" s="34" customFormat="1" customHeight="1" spans="1:9">
      <c r="A2" s="59" t="s">
        <v>214</v>
      </c>
      <c r="B2" s="59"/>
      <c r="C2" s="59"/>
      <c r="D2" s="59"/>
      <c r="E2" s="59"/>
      <c r="F2" s="59"/>
      <c r="G2" s="59"/>
      <c r="H2" s="59"/>
      <c r="I2" s="59"/>
    </row>
    <row r="3" s="34" customFormat="1" ht="20" customHeight="1" spans="1:9">
      <c r="A3" s="41" t="s">
        <v>94</v>
      </c>
      <c r="B3" s="41"/>
      <c r="C3" s="41"/>
      <c r="D3" s="71" t="s">
        <v>215</v>
      </c>
      <c r="E3" s="71"/>
      <c r="F3" s="71"/>
      <c r="G3" s="71"/>
      <c r="H3" s="71"/>
      <c r="I3" s="71"/>
    </row>
    <row r="4" s="34" customFormat="1" ht="20" customHeight="1" spans="1:9">
      <c r="A4" s="41" t="s">
        <v>96</v>
      </c>
      <c r="B4" s="41"/>
      <c r="C4" s="41"/>
      <c r="D4" s="71" t="s">
        <v>216</v>
      </c>
      <c r="E4" s="71"/>
      <c r="F4" s="42" t="s">
        <v>97</v>
      </c>
      <c r="G4" s="42"/>
      <c r="H4" s="71"/>
      <c r="I4" s="71"/>
    </row>
    <row r="5" s="34" customFormat="1" ht="20" customHeight="1" spans="1:9">
      <c r="A5" s="41" t="s">
        <v>98</v>
      </c>
      <c r="B5" s="41"/>
      <c r="C5" s="41"/>
      <c r="D5" s="71" t="s">
        <v>217</v>
      </c>
      <c r="E5" s="71"/>
      <c r="F5" s="42" t="s">
        <v>100</v>
      </c>
      <c r="G5" s="42"/>
      <c r="H5" s="71" t="s">
        <v>101</v>
      </c>
      <c r="I5" s="71"/>
    </row>
    <row r="6" s="57" customFormat="1" ht="15" customHeight="1" spans="1:9">
      <c r="A6" s="132" t="s">
        <v>102</v>
      </c>
      <c r="B6" s="132"/>
      <c r="C6" s="132"/>
      <c r="D6" s="71" t="s">
        <v>103</v>
      </c>
      <c r="E6" s="71">
        <v>95</v>
      </c>
      <c r="F6" s="71" t="s">
        <v>104</v>
      </c>
      <c r="G6" s="71"/>
      <c r="H6" s="71">
        <v>122.8</v>
      </c>
      <c r="I6" s="71"/>
    </row>
    <row r="7" s="57" customFormat="1" ht="15" customHeight="1" spans="1:9">
      <c r="A7" s="132"/>
      <c r="B7" s="132"/>
      <c r="C7" s="132"/>
      <c r="D7" s="71" t="s">
        <v>218</v>
      </c>
      <c r="E7" s="71">
        <v>95</v>
      </c>
      <c r="F7" s="71" t="s">
        <v>218</v>
      </c>
      <c r="G7" s="71"/>
      <c r="H7" s="71">
        <v>122.8</v>
      </c>
      <c r="I7" s="71"/>
    </row>
    <row r="8" s="57" customFormat="1" ht="15" customHeight="1" spans="1:9">
      <c r="A8" s="132"/>
      <c r="B8" s="129"/>
      <c r="C8" s="129"/>
      <c r="D8" s="162" t="s">
        <v>219</v>
      </c>
      <c r="E8" s="162"/>
      <c r="F8" s="162" t="s">
        <v>219</v>
      </c>
      <c r="G8" s="162"/>
      <c r="H8" s="162"/>
      <c r="I8" s="162"/>
    </row>
    <row r="9" s="34" customFormat="1" ht="23" customHeight="1" spans="1:9">
      <c r="A9" s="41" t="s">
        <v>106</v>
      </c>
      <c r="B9" s="42" t="s">
        <v>220</v>
      </c>
      <c r="C9" s="42"/>
      <c r="D9" s="42"/>
      <c r="E9" s="42"/>
      <c r="F9" s="42" t="s">
        <v>108</v>
      </c>
      <c r="G9" s="42"/>
      <c r="H9" s="42"/>
      <c r="I9" s="42"/>
    </row>
    <row r="10" s="34" customFormat="1" ht="39" customHeight="1" spans="1:9">
      <c r="A10" s="41"/>
      <c r="B10" s="112" t="s">
        <v>221</v>
      </c>
      <c r="C10" s="43"/>
      <c r="D10" s="43"/>
      <c r="E10" s="43"/>
      <c r="F10" s="113" t="s">
        <v>222</v>
      </c>
      <c r="G10" s="43"/>
      <c r="H10" s="43"/>
      <c r="I10" s="51"/>
    </row>
    <row r="11" s="34" customFormat="1" ht="20" customHeight="1" spans="1:9">
      <c r="A11" s="41" t="s">
        <v>112</v>
      </c>
      <c r="B11" s="42" t="s">
        <v>42</v>
      </c>
      <c r="C11" s="42" t="s">
        <v>43</v>
      </c>
      <c r="D11" s="42" t="s">
        <v>44</v>
      </c>
      <c r="E11" s="42" t="s">
        <v>45</v>
      </c>
      <c r="F11" s="42" t="s">
        <v>43</v>
      </c>
      <c r="G11" s="42" t="s">
        <v>44</v>
      </c>
      <c r="H11" s="42"/>
      <c r="I11" s="42" t="s">
        <v>45</v>
      </c>
    </row>
    <row r="12" s="34" customFormat="1" ht="20" customHeight="1" spans="1:9">
      <c r="A12" s="41"/>
      <c r="B12" s="42" t="s">
        <v>46</v>
      </c>
      <c r="C12" s="41" t="s">
        <v>47</v>
      </c>
      <c r="D12" s="149" t="s">
        <v>223</v>
      </c>
      <c r="E12" s="163" t="s">
        <v>155</v>
      </c>
      <c r="F12" s="41" t="s">
        <v>47</v>
      </c>
      <c r="G12" s="139" t="s">
        <v>223</v>
      </c>
      <c r="H12" s="140"/>
      <c r="I12" s="163" t="s">
        <v>155</v>
      </c>
    </row>
    <row r="13" s="34" customFormat="1" ht="20" customHeight="1" spans="1:9">
      <c r="A13" s="41"/>
      <c r="B13" s="42"/>
      <c r="C13" s="41"/>
      <c r="D13" s="149" t="s">
        <v>224</v>
      </c>
      <c r="E13" s="163" t="s">
        <v>56</v>
      </c>
      <c r="F13" s="41"/>
      <c r="G13" s="139" t="s">
        <v>224</v>
      </c>
      <c r="H13" s="140"/>
      <c r="I13" s="163" t="s">
        <v>56</v>
      </c>
    </row>
    <row r="14" s="34" customFormat="1" ht="30" customHeight="1" spans="1:9">
      <c r="A14" s="41"/>
      <c r="B14" s="42"/>
      <c r="C14" s="41" t="s">
        <v>52</v>
      </c>
      <c r="D14" s="149" t="s">
        <v>225</v>
      </c>
      <c r="E14" s="164">
        <v>1</v>
      </c>
      <c r="F14" s="41" t="s">
        <v>52</v>
      </c>
      <c r="G14" s="139" t="s">
        <v>225</v>
      </c>
      <c r="H14" s="140"/>
      <c r="I14" s="164">
        <v>1</v>
      </c>
    </row>
    <row r="15" s="34" customFormat="1" ht="20" customHeight="1" spans="1:9">
      <c r="A15" s="41"/>
      <c r="B15" s="42"/>
      <c r="C15" s="41"/>
      <c r="D15" s="149" t="s">
        <v>226</v>
      </c>
      <c r="E15" s="163" t="s">
        <v>61</v>
      </c>
      <c r="F15" s="41"/>
      <c r="G15" s="139" t="s">
        <v>226</v>
      </c>
      <c r="H15" s="140"/>
      <c r="I15" s="163" t="s">
        <v>61</v>
      </c>
    </row>
    <row r="16" s="34" customFormat="1" ht="20" customHeight="1" spans="1:9">
      <c r="A16" s="41"/>
      <c r="B16" s="42"/>
      <c r="C16" s="41" t="s">
        <v>59</v>
      </c>
      <c r="D16" s="149" t="s">
        <v>227</v>
      </c>
      <c r="E16" s="163" t="s">
        <v>63</v>
      </c>
      <c r="F16" s="41" t="s">
        <v>59</v>
      </c>
      <c r="G16" s="139" t="s">
        <v>227</v>
      </c>
      <c r="H16" s="140"/>
      <c r="I16" s="163" t="s">
        <v>63</v>
      </c>
    </row>
    <row r="17" s="34" customFormat="1" ht="20" customHeight="1" spans="1:9">
      <c r="A17" s="41"/>
      <c r="B17" s="42"/>
      <c r="C17" s="41"/>
      <c r="D17" s="149" t="s">
        <v>228</v>
      </c>
      <c r="E17" s="163" t="s">
        <v>63</v>
      </c>
      <c r="F17" s="41"/>
      <c r="G17" s="139" t="s">
        <v>228</v>
      </c>
      <c r="H17" s="140"/>
      <c r="I17" s="163" t="s">
        <v>63</v>
      </c>
    </row>
    <row r="18" s="34" customFormat="1" ht="20" customHeight="1" spans="1:9">
      <c r="A18" s="41"/>
      <c r="B18" s="42"/>
      <c r="C18" s="41" t="s">
        <v>64</v>
      </c>
      <c r="D18" s="149" t="s">
        <v>116</v>
      </c>
      <c r="E18" s="163" t="s">
        <v>58</v>
      </c>
      <c r="F18" s="41" t="s">
        <v>64</v>
      </c>
      <c r="G18" s="139" t="s">
        <v>116</v>
      </c>
      <c r="H18" s="140"/>
      <c r="I18" s="163" t="s">
        <v>58</v>
      </c>
    </row>
    <row r="19" s="34" customFormat="1" ht="20" customHeight="1" spans="1:9">
      <c r="A19" s="41"/>
      <c r="B19" s="42" t="s">
        <v>229</v>
      </c>
      <c r="C19" s="46" t="s">
        <v>122</v>
      </c>
      <c r="D19" s="149" t="s">
        <v>230</v>
      </c>
      <c r="E19" s="163" t="s">
        <v>82</v>
      </c>
      <c r="F19" s="46" t="s">
        <v>122</v>
      </c>
      <c r="G19" s="139" t="s">
        <v>230</v>
      </c>
      <c r="H19" s="140"/>
      <c r="I19" s="163" t="s">
        <v>82</v>
      </c>
    </row>
    <row r="20" s="34" customFormat="1" ht="20" customHeight="1" spans="1:9">
      <c r="A20" s="41"/>
      <c r="B20" s="42"/>
      <c r="C20" s="72"/>
      <c r="D20" s="149" t="s">
        <v>231</v>
      </c>
      <c r="E20" s="163" t="s">
        <v>232</v>
      </c>
      <c r="F20" s="72"/>
      <c r="G20" s="139" t="s">
        <v>231</v>
      </c>
      <c r="H20" s="140"/>
      <c r="I20" s="163" t="s">
        <v>232</v>
      </c>
    </row>
    <row r="21" s="34" customFormat="1" ht="20" customHeight="1" spans="1:9">
      <c r="A21" s="41"/>
      <c r="B21" s="42"/>
      <c r="C21" s="68"/>
      <c r="D21" s="149" t="s">
        <v>233</v>
      </c>
      <c r="E21" s="163" t="s">
        <v>61</v>
      </c>
      <c r="F21" s="68"/>
      <c r="G21" s="139" t="s">
        <v>233</v>
      </c>
      <c r="H21" s="140"/>
      <c r="I21" s="163" t="s">
        <v>61</v>
      </c>
    </row>
    <row r="22" s="34" customFormat="1" ht="20" customHeight="1" spans="1:9">
      <c r="A22" s="41"/>
      <c r="B22" s="42"/>
      <c r="C22" s="46" t="s">
        <v>127</v>
      </c>
      <c r="D22" s="149" t="s">
        <v>234</v>
      </c>
      <c r="E22" s="163" t="s">
        <v>56</v>
      </c>
      <c r="F22" s="46" t="s">
        <v>127</v>
      </c>
      <c r="G22" s="139" t="s">
        <v>234</v>
      </c>
      <c r="H22" s="140"/>
      <c r="I22" s="163" t="s">
        <v>56</v>
      </c>
    </row>
    <row r="23" s="34" customFormat="1" ht="20" customHeight="1" spans="1:9">
      <c r="A23" s="41"/>
      <c r="B23" s="50" t="s">
        <v>89</v>
      </c>
      <c r="C23" s="41" t="s">
        <v>130</v>
      </c>
      <c r="D23" s="149" t="s">
        <v>235</v>
      </c>
      <c r="E23" s="163" t="s">
        <v>236</v>
      </c>
      <c r="F23" s="41" t="s">
        <v>130</v>
      </c>
      <c r="G23" s="139" t="s">
        <v>235</v>
      </c>
      <c r="H23" s="140"/>
      <c r="I23" s="163" t="s">
        <v>236</v>
      </c>
    </row>
    <row r="24" s="34" customFormat="1" ht="20" customHeight="1" spans="1:9">
      <c r="A24" s="41"/>
      <c r="B24" s="50"/>
      <c r="C24" s="41"/>
      <c r="D24" s="149" t="s">
        <v>237</v>
      </c>
      <c r="E24" s="163" t="s">
        <v>236</v>
      </c>
      <c r="F24" s="41"/>
      <c r="G24" s="139" t="s">
        <v>237</v>
      </c>
      <c r="H24" s="140"/>
      <c r="I24" s="163" t="s">
        <v>236</v>
      </c>
    </row>
  </sheetData>
  <mergeCells count="52">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A9:A10"/>
    <mergeCell ref="A11:A24"/>
    <mergeCell ref="B12:B18"/>
    <mergeCell ref="B19:B22"/>
    <mergeCell ref="B23:B24"/>
    <mergeCell ref="C12:C13"/>
    <mergeCell ref="C14:C15"/>
    <mergeCell ref="C16:C17"/>
    <mergeCell ref="C19:C21"/>
    <mergeCell ref="C23:C24"/>
    <mergeCell ref="F12:F13"/>
    <mergeCell ref="F14:F15"/>
    <mergeCell ref="F16:F17"/>
    <mergeCell ref="F19:F21"/>
    <mergeCell ref="F23:F24"/>
    <mergeCell ref="A6:C8"/>
  </mergeCells>
  <pageMargins left="0.7" right="0.7" top="0.75" bottom="0.75" header="0.3" footer="0.3"/>
  <pageSetup paperSize="9" scale="58"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2"/>
  <sheetViews>
    <sheetView view="pageBreakPreview" zoomScaleNormal="100" topLeftCell="A3" workbookViewId="0">
      <selection activeCell="H8" sqref="H8:I8"/>
    </sheetView>
  </sheetViews>
  <sheetFormatPr defaultColWidth="9" defaultRowHeight="18.75" customHeight="1"/>
  <cols>
    <col min="1" max="1" width="8" style="34" customWidth="1"/>
    <col min="2" max="2" width="10.6666666666667" style="34" customWidth="1"/>
    <col min="3" max="3" width="11.3333333333333" style="34" customWidth="1"/>
    <col min="4" max="4" width="47.5" style="34" customWidth="1"/>
    <col min="5" max="5" width="11.6666666666667" style="34" customWidth="1"/>
    <col min="6" max="6" width="15.6666666666667" style="34" customWidth="1"/>
    <col min="7" max="8" width="23.1666666666667" style="34" customWidth="1"/>
    <col min="9" max="9" width="10" style="34" customWidth="1"/>
    <col min="10" max="40" width="9" style="34"/>
  </cols>
  <sheetData>
    <row r="1" s="34" customFormat="1" ht="55" customHeight="1" spans="1:9">
      <c r="A1" s="35" t="s">
        <v>238</v>
      </c>
      <c r="B1" s="35"/>
      <c r="C1" s="35"/>
      <c r="D1" s="35"/>
      <c r="E1" s="35"/>
      <c r="F1" s="35"/>
      <c r="G1" s="35"/>
      <c r="H1" s="35"/>
      <c r="I1" s="35"/>
    </row>
    <row r="2" s="34" customFormat="1" customHeight="1" spans="1:9">
      <c r="A2" s="59" t="s">
        <v>93</v>
      </c>
      <c r="B2" s="59"/>
      <c r="C2" s="59"/>
      <c r="D2" s="59"/>
      <c r="E2" s="59"/>
      <c r="F2" s="59"/>
      <c r="G2" s="59"/>
      <c r="H2" s="59"/>
      <c r="I2" s="59"/>
    </row>
    <row r="3" s="34" customFormat="1" ht="20" customHeight="1" spans="1:9">
      <c r="A3" s="41" t="s">
        <v>94</v>
      </c>
      <c r="B3" s="41"/>
      <c r="C3" s="41"/>
      <c r="D3" s="42" t="s">
        <v>239</v>
      </c>
      <c r="E3" s="42"/>
      <c r="F3" s="42"/>
      <c r="G3" s="42"/>
      <c r="H3" s="42"/>
      <c r="I3" s="42"/>
    </row>
    <row r="4" s="34" customFormat="1" ht="20" customHeight="1" spans="1:9">
      <c r="A4" s="41" t="s">
        <v>96</v>
      </c>
      <c r="B4" s="41"/>
      <c r="C4" s="41"/>
      <c r="D4" s="42"/>
      <c r="E4" s="42"/>
      <c r="F4" s="42" t="s">
        <v>97</v>
      </c>
      <c r="G4" s="42"/>
      <c r="H4" s="71" t="s">
        <v>4</v>
      </c>
      <c r="I4" s="71"/>
    </row>
    <row r="5" s="34" customFormat="1" ht="20" customHeight="1" spans="1:9">
      <c r="A5" s="41" t="s">
        <v>98</v>
      </c>
      <c r="B5" s="41"/>
      <c r="C5" s="41"/>
      <c r="D5" s="42" t="s">
        <v>99</v>
      </c>
      <c r="E5" s="42"/>
      <c r="F5" s="42" t="s">
        <v>100</v>
      </c>
      <c r="G5" s="42"/>
      <c r="H5" s="42" t="s">
        <v>240</v>
      </c>
      <c r="I5" s="42"/>
    </row>
    <row r="6" s="34" customFormat="1" ht="20" customHeight="1" spans="1:9">
      <c r="A6" s="41" t="s">
        <v>102</v>
      </c>
      <c r="B6" s="41"/>
      <c r="C6" s="41"/>
      <c r="D6" s="159" t="s">
        <v>103</v>
      </c>
      <c r="E6" s="42">
        <v>900</v>
      </c>
      <c r="F6" s="42" t="s">
        <v>104</v>
      </c>
      <c r="G6" s="42"/>
      <c r="H6" s="42">
        <v>290</v>
      </c>
      <c r="I6" s="42"/>
    </row>
    <row r="7" s="34" customFormat="1" ht="20" customHeight="1" spans="1:9">
      <c r="A7" s="41"/>
      <c r="B7" s="41"/>
      <c r="C7" s="41"/>
      <c r="D7" s="159" t="s">
        <v>241</v>
      </c>
      <c r="E7" s="42">
        <v>900</v>
      </c>
      <c r="F7" s="42" t="s">
        <v>241</v>
      </c>
      <c r="G7" s="42"/>
      <c r="H7" s="42">
        <v>290</v>
      </c>
      <c r="I7" s="42"/>
    </row>
    <row r="8" s="59" customFormat="1" ht="20" customHeight="1" spans="1:9">
      <c r="A8" s="41"/>
      <c r="B8" s="46"/>
      <c r="C8" s="46"/>
      <c r="D8" s="160" t="s">
        <v>242</v>
      </c>
      <c r="E8" s="46"/>
      <c r="F8" s="61" t="s">
        <v>242</v>
      </c>
      <c r="G8" s="61"/>
      <c r="H8" s="46"/>
      <c r="I8" s="46"/>
    </row>
    <row r="9" s="34" customFormat="1" ht="20" customHeight="1" spans="1:9">
      <c r="A9" s="41" t="s">
        <v>149</v>
      </c>
      <c r="B9" s="42" t="s">
        <v>107</v>
      </c>
      <c r="C9" s="42"/>
      <c r="D9" s="42"/>
      <c r="E9" s="42"/>
      <c r="F9" s="42" t="s">
        <v>108</v>
      </c>
      <c r="G9" s="42"/>
      <c r="H9" s="42"/>
      <c r="I9" s="42"/>
    </row>
    <row r="10" s="34" customFormat="1" ht="20" customHeight="1" spans="1:9">
      <c r="A10" s="41"/>
      <c r="B10" s="43" t="s">
        <v>243</v>
      </c>
      <c r="C10" s="43"/>
      <c r="D10" s="43"/>
      <c r="E10" s="43"/>
      <c r="F10" s="44" t="s">
        <v>244</v>
      </c>
      <c r="G10" s="43"/>
      <c r="H10" s="43"/>
      <c r="I10" s="51"/>
    </row>
    <row r="11" s="34" customFormat="1" ht="20" customHeight="1" spans="1:9">
      <c r="A11" s="41"/>
      <c r="B11" s="42" t="s">
        <v>245</v>
      </c>
      <c r="C11" s="42"/>
      <c r="D11" s="42"/>
      <c r="E11" s="42"/>
      <c r="F11" s="42" t="s">
        <v>245</v>
      </c>
      <c r="G11" s="42"/>
      <c r="H11" s="42"/>
      <c r="I11" s="42"/>
    </row>
    <row r="12" s="34" customFormat="1" ht="28" customHeight="1" spans="1:9">
      <c r="A12" s="41" t="s">
        <v>153</v>
      </c>
      <c r="B12" s="42" t="s">
        <v>42</v>
      </c>
      <c r="C12" s="42" t="s">
        <v>43</v>
      </c>
      <c r="D12" s="42" t="s">
        <v>44</v>
      </c>
      <c r="E12" s="42" t="s">
        <v>45</v>
      </c>
      <c r="F12" s="42" t="s">
        <v>43</v>
      </c>
      <c r="G12" s="42" t="s">
        <v>44</v>
      </c>
      <c r="H12" s="42"/>
      <c r="I12" s="42" t="s">
        <v>45</v>
      </c>
    </row>
    <row r="13" s="34" customFormat="1" ht="25" customHeight="1" spans="1:9">
      <c r="A13" s="41"/>
      <c r="B13" s="42" t="s">
        <v>46</v>
      </c>
      <c r="C13" s="41" t="s">
        <v>47</v>
      </c>
      <c r="D13" s="161" t="s">
        <v>246</v>
      </c>
      <c r="E13" s="41">
        <v>150</v>
      </c>
      <c r="F13" s="41" t="s">
        <v>47</v>
      </c>
      <c r="G13" s="161" t="s">
        <v>246</v>
      </c>
      <c r="H13" s="161"/>
      <c r="I13" s="41">
        <v>50</v>
      </c>
    </row>
    <row r="14" s="34" customFormat="1" ht="25" customHeight="1" spans="1:9">
      <c r="A14" s="41"/>
      <c r="B14" s="42"/>
      <c r="C14" s="41" t="s">
        <v>52</v>
      </c>
      <c r="D14" s="161" t="s">
        <v>247</v>
      </c>
      <c r="E14" s="63">
        <v>1</v>
      </c>
      <c r="F14" s="41" t="s">
        <v>52</v>
      </c>
      <c r="G14" s="161" t="s">
        <v>247</v>
      </c>
      <c r="H14" s="161"/>
      <c r="I14" s="63">
        <v>1</v>
      </c>
    </row>
    <row r="15" s="34" customFormat="1" ht="25" customHeight="1" spans="1:9">
      <c r="A15" s="41"/>
      <c r="B15" s="42"/>
      <c r="C15" s="41" t="s">
        <v>59</v>
      </c>
      <c r="D15" s="161" t="s">
        <v>248</v>
      </c>
      <c r="E15" s="41" t="s">
        <v>63</v>
      </c>
      <c r="F15" s="41" t="s">
        <v>59</v>
      </c>
      <c r="G15" s="161" t="s">
        <v>248</v>
      </c>
      <c r="H15" s="161"/>
      <c r="I15" s="41" t="s">
        <v>63</v>
      </c>
    </row>
    <row r="16" s="34" customFormat="1" ht="25" customHeight="1" spans="1:9">
      <c r="A16" s="41"/>
      <c r="B16" s="42"/>
      <c r="C16" s="41" t="s">
        <v>64</v>
      </c>
      <c r="D16" s="161" t="s">
        <v>208</v>
      </c>
      <c r="E16" s="41" t="s">
        <v>58</v>
      </c>
      <c r="F16" s="41" t="s">
        <v>64</v>
      </c>
      <c r="G16" s="161" t="s">
        <v>208</v>
      </c>
      <c r="H16" s="161"/>
      <c r="I16" s="41" t="s">
        <v>58</v>
      </c>
    </row>
    <row r="17" s="34" customFormat="1" ht="26.5" customHeight="1" spans="1:9">
      <c r="A17" s="41"/>
      <c r="B17" s="42" t="s">
        <v>69</v>
      </c>
      <c r="C17" s="41" t="s">
        <v>118</v>
      </c>
      <c r="D17" s="161" t="s">
        <v>249</v>
      </c>
      <c r="E17" s="41" t="s">
        <v>250</v>
      </c>
      <c r="F17" s="41" t="s">
        <v>118</v>
      </c>
      <c r="G17" s="161" t="s">
        <v>249</v>
      </c>
      <c r="H17" s="161"/>
      <c r="I17" s="41" t="s">
        <v>250</v>
      </c>
    </row>
    <row r="18" s="34" customFormat="1" ht="25" customHeight="1" spans="1:9">
      <c r="A18" s="41"/>
      <c r="B18" s="42"/>
      <c r="C18" s="41" t="s">
        <v>122</v>
      </c>
      <c r="D18" s="161" t="s">
        <v>251</v>
      </c>
      <c r="E18" s="41" t="s">
        <v>61</v>
      </c>
      <c r="F18" s="41" t="s">
        <v>122</v>
      </c>
      <c r="G18" s="161" t="s">
        <v>251</v>
      </c>
      <c r="H18" s="161"/>
      <c r="I18" s="41" t="s">
        <v>61</v>
      </c>
    </row>
    <row r="19" s="34" customFormat="1" ht="25" customHeight="1" spans="1:9">
      <c r="A19" s="41"/>
      <c r="B19" s="42"/>
      <c r="C19" s="41"/>
      <c r="D19" s="161" t="s">
        <v>252</v>
      </c>
      <c r="E19" s="41" t="s">
        <v>165</v>
      </c>
      <c r="F19" s="41"/>
      <c r="G19" s="161" t="s">
        <v>252</v>
      </c>
      <c r="H19" s="161"/>
      <c r="I19" s="41" t="s">
        <v>165</v>
      </c>
    </row>
    <row r="20" s="34" customFormat="1" ht="36" customHeight="1" spans="1:9">
      <c r="A20" s="41"/>
      <c r="B20" s="42"/>
      <c r="C20" s="41" t="s">
        <v>127</v>
      </c>
      <c r="D20" s="161" t="s">
        <v>253</v>
      </c>
      <c r="E20" s="41" t="s">
        <v>165</v>
      </c>
      <c r="F20" s="41" t="s">
        <v>127</v>
      </c>
      <c r="G20" s="161" t="s">
        <v>253</v>
      </c>
      <c r="H20" s="161"/>
      <c r="I20" s="41" t="s">
        <v>165</v>
      </c>
    </row>
    <row r="21" s="34" customFormat="1" ht="25" customHeight="1" spans="1:9">
      <c r="A21" s="41"/>
      <c r="B21" s="50" t="s">
        <v>89</v>
      </c>
      <c r="C21" s="42" t="s">
        <v>130</v>
      </c>
      <c r="D21" s="161" t="s">
        <v>254</v>
      </c>
      <c r="E21" s="41" t="s">
        <v>56</v>
      </c>
      <c r="F21" s="42" t="s">
        <v>130</v>
      </c>
      <c r="G21" s="161" t="s">
        <v>254</v>
      </c>
      <c r="H21" s="161"/>
      <c r="I21" s="41" t="s">
        <v>56</v>
      </c>
    </row>
    <row r="22" s="34" customFormat="1" ht="25" customHeight="1" spans="1:9">
      <c r="A22" s="41"/>
      <c r="B22" s="50"/>
      <c r="C22" s="42"/>
      <c r="D22" s="161" t="s">
        <v>255</v>
      </c>
      <c r="E22" s="41" t="s">
        <v>56</v>
      </c>
      <c r="F22" s="42"/>
      <c r="G22" s="161" t="s">
        <v>255</v>
      </c>
      <c r="H22" s="161"/>
      <c r="I22" s="41" t="s">
        <v>56</v>
      </c>
    </row>
  </sheetData>
  <mergeCells count="4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A9:A11"/>
    <mergeCell ref="A12:A22"/>
    <mergeCell ref="B13:B16"/>
    <mergeCell ref="B17:B20"/>
    <mergeCell ref="B21:B22"/>
    <mergeCell ref="C18:C19"/>
    <mergeCell ref="C21:C22"/>
    <mergeCell ref="F18:F19"/>
    <mergeCell ref="F21:F22"/>
    <mergeCell ref="A6:C8"/>
  </mergeCells>
  <pageMargins left="0.7" right="0.7" top="0.75" bottom="0.75" header="0.3" footer="0.3"/>
  <pageSetup paperSize="9" scale="7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4"/>
  <sheetViews>
    <sheetView view="pageBreakPreview" zoomScaleNormal="100" topLeftCell="A9" workbookViewId="0">
      <selection activeCell="H8" sqref="H8:I8"/>
    </sheetView>
  </sheetViews>
  <sheetFormatPr defaultColWidth="9" defaultRowHeight="18.75" customHeight="1"/>
  <cols>
    <col min="1" max="1" width="8" style="34" customWidth="1"/>
    <col min="2" max="2" width="14.1666666666667" style="34" customWidth="1"/>
    <col min="3" max="3" width="13.1666666666667" style="34" customWidth="1"/>
    <col min="4" max="4" width="44" style="34" customWidth="1"/>
    <col min="5" max="5" width="11.8333333333333" style="34" customWidth="1"/>
    <col min="6" max="6" width="15.6666666666667" style="34" customWidth="1"/>
    <col min="7" max="8" width="23.6666666666667" style="34" customWidth="1"/>
    <col min="9" max="9" width="12.1666666666667" style="34" customWidth="1"/>
    <col min="10" max="40" width="9" style="34"/>
  </cols>
  <sheetData>
    <row r="1" s="34" customFormat="1" ht="43" customHeight="1" spans="1:9">
      <c r="A1" s="158" t="s">
        <v>238</v>
      </c>
      <c r="B1" s="158"/>
      <c r="C1" s="158"/>
      <c r="D1" s="158"/>
      <c r="E1" s="158"/>
      <c r="F1" s="158"/>
      <c r="G1" s="158"/>
      <c r="H1" s="158"/>
      <c r="I1" s="158"/>
    </row>
    <row r="2" s="34" customFormat="1" ht="27" customHeight="1" spans="1:9">
      <c r="A2" s="59" t="s">
        <v>93</v>
      </c>
      <c r="B2" s="59"/>
      <c r="C2" s="59"/>
      <c r="D2" s="59"/>
      <c r="E2" s="59"/>
      <c r="F2" s="59"/>
      <c r="G2" s="59"/>
      <c r="H2" s="59"/>
      <c r="I2" s="59"/>
    </row>
    <row r="3" s="34" customFormat="1" ht="25" customHeight="1" spans="1:9">
      <c r="A3" s="41" t="s">
        <v>94</v>
      </c>
      <c r="B3" s="41"/>
      <c r="C3" s="41"/>
      <c r="D3" s="71" t="s">
        <v>256</v>
      </c>
      <c r="E3" s="71"/>
      <c r="F3" s="71"/>
      <c r="G3" s="71"/>
      <c r="H3" s="71"/>
      <c r="I3" s="71"/>
    </row>
    <row r="4" s="34" customFormat="1" ht="25" customHeight="1" spans="1:9">
      <c r="A4" s="41" t="s">
        <v>96</v>
      </c>
      <c r="B4" s="41"/>
      <c r="C4" s="41"/>
      <c r="D4" s="42"/>
      <c r="E4" s="42"/>
      <c r="F4" s="42" t="s">
        <v>97</v>
      </c>
      <c r="G4" s="42"/>
      <c r="H4" s="71" t="s">
        <v>4</v>
      </c>
      <c r="I4" s="71"/>
    </row>
    <row r="5" s="34" customFormat="1" ht="25" customHeight="1" spans="1:9">
      <c r="A5" s="41" t="s">
        <v>98</v>
      </c>
      <c r="B5" s="41"/>
      <c r="C5" s="41"/>
      <c r="D5" s="42" t="s">
        <v>99</v>
      </c>
      <c r="E5" s="42"/>
      <c r="F5" s="42" t="s">
        <v>100</v>
      </c>
      <c r="G5" s="42"/>
      <c r="H5" s="42" t="s">
        <v>240</v>
      </c>
      <c r="I5" s="42"/>
    </row>
    <row r="6" s="34" customFormat="1" ht="25" customHeight="1" spans="1:9">
      <c r="A6" s="41" t="s">
        <v>102</v>
      </c>
      <c r="B6" s="41"/>
      <c r="C6" s="41"/>
      <c r="D6" s="42" t="s">
        <v>103</v>
      </c>
      <c r="E6" s="41">
        <v>180</v>
      </c>
      <c r="F6" s="42" t="s">
        <v>104</v>
      </c>
      <c r="G6" s="42"/>
      <c r="H6" s="41">
        <v>40</v>
      </c>
      <c r="I6" s="41"/>
    </row>
    <row r="7" s="34" customFormat="1" ht="25" customHeight="1" spans="1:9">
      <c r="A7" s="41"/>
      <c r="B7" s="41"/>
      <c r="C7" s="41"/>
      <c r="D7" s="42" t="s">
        <v>105</v>
      </c>
      <c r="E7" s="41">
        <v>180</v>
      </c>
      <c r="F7" s="159" t="s">
        <v>105</v>
      </c>
      <c r="G7" s="159"/>
      <c r="H7" s="41">
        <v>40</v>
      </c>
      <c r="I7" s="41"/>
    </row>
    <row r="8" s="34" customFormat="1" ht="25" customHeight="1" spans="1:9">
      <c r="A8" s="41"/>
      <c r="B8" s="46"/>
      <c r="C8" s="46"/>
      <c r="D8" s="56" t="s">
        <v>11</v>
      </c>
      <c r="E8" s="56"/>
      <c r="F8" s="160" t="s">
        <v>11</v>
      </c>
      <c r="G8" s="160"/>
      <c r="H8" s="56"/>
      <c r="I8" s="56"/>
    </row>
    <row r="9" s="34" customFormat="1" ht="25" customHeight="1" spans="1:9">
      <c r="A9" s="41" t="s">
        <v>149</v>
      </c>
      <c r="B9" s="42" t="s">
        <v>107</v>
      </c>
      <c r="C9" s="42"/>
      <c r="D9" s="42"/>
      <c r="E9" s="42"/>
      <c r="F9" s="42" t="s">
        <v>108</v>
      </c>
      <c r="G9" s="42"/>
      <c r="H9" s="42"/>
      <c r="I9" s="42"/>
    </row>
    <row r="10" s="34" customFormat="1" ht="25" customHeight="1" spans="1:9">
      <c r="A10" s="41"/>
      <c r="B10" s="42" t="s">
        <v>257</v>
      </c>
      <c r="C10" s="42"/>
      <c r="D10" s="42"/>
      <c r="E10" s="42"/>
      <c r="F10" s="42" t="s">
        <v>258</v>
      </c>
      <c r="G10" s="42"/>
      <c r="H10" s="42"/>
      <c r="I10" s="42"/>
    </row>
    <row r="11" s="34" customFormat="1" ht="25" customHeight="1" spans="1:9">
      <c r="A11" s="41"/>
      <c r="B11" s="42" t="s">
        <v>259</v>
      </c>
      <c r="C11" s="42"/>
      <c r="D11" s="42"/>
      <c r="E11" s="42"/>
      <c r="F11" s="42" t="s">
        <v>259</v>
      </c>
      <c r="G11" s="42"/>
      <c r="H11" s="42"/>
      <c r="I11" s="42"/>
    </row>
    <row r="12" s="34" customFormat="1" ht="35" customHeight="1" spans="1:9">
      <c r="A12" s="41" t="s">
        <v>153</v>
      </c>
      <c r="B12" s="42" t="s">
        <v>42</v>
      </c>
      <c r="C12" s="42" t="s">
        <v>43</v>
      </c>
      <c r="D12" s="42" t="s">
        <v>44</v>
      </c>
      <c r="E12" s="42" t="s">
        <v>45</v>
      </c>
      <c r="F12" s="42" t="s">
        <v>43</v>
      </c>
      <c r="G12" s="42" t="s">
        <v>44</v>
      </c>
      <c r="H12" s="42"/>
      <c r="I12" s="42" t="s">
        <v>45</v>
      </c>
    </row>
    <row r="13" s="34" customFormat="1" ht="25" customHeight="1" spans="1:9">
      <c r="A13" s="41"/>
      <c r="B13" s="42" t="s">
        <v>46</v>
      </c>
      <c r="C13" s="41" t="s">
        <v>47</v>
      </c>
      <c r="D13" s="71" t="s">
        <v>260</v>
      </c>
      <c r="E13" s="41">
        <v>90</v>
      </c>
      <c r="F13" s="41" t="s">
        <v>47</v>
      </c>
      <c r="G13" s="161" t="s">
        <v>260</v>
      </c>
      <c r="H13" s="161"/>
      <c r="I13" s="41">
        <v>30</v>
      </c>
    </row>
    <row r="14" s="34" customFormat="1" ht="25" customHeight="1" spans="1:9">
      <c r="A14" s="41"/>
      <c r="B14" s="42"/>
      <c r="C14" s="41" t="s">
        <v>52</v>
      </c>
      <c r="D14" s="71" t="s">
        <v>261</v>
      </c>
      <c r="E14" s="63">
        <v>1</v>
      </c>
      <c r="F14" s="41" t="s">
        <v>52</v>
      </c>
      <c r="G14" s="161" t="s">
        <v>262</v>
      </c>
      <c r="H14" s="161"/>
      <c r="I14" s="63">
        <v>1</v>
      </c>
    </row>
    <row r="15" s="34" customFormat="1" ht="25" customHeight="1" spans="1:9">
      <c r="A15" s="41"/>
      <c r="B15" s="42"/>
      <c r="C15" s="41"/>
      <c r="D15" s="71" t="s">
        <v>263</v>
      </c>
      <c r="E15" s="41" t="s">
        <v>264</v>
      </c>
      <c r="F15" s="41"/>
      <c r="G15" s="161" t="s">
        <v>263</v>
      </c>
      <c r="H15" s="161"/>
      <c r="I15" s="41" t="s">
        <v>264</v>
      </c>
    </row>
    <row r="16" s="34" customFormat="1" ht="25" customHeight="1" spans="1:9">
      <c r="A16" s="41"/>
      <c r="B16" s="42"/>
      <c r="C16" s="41" t="s">
        <v>59</v>
      </c>
      <c r="D16" s="71" t="s">
        <v>265</v>
      </c>
      <c r="E16" s="41" t="s">
        <v>63</v>
      </c>
      <c r="F16" s="41" t="s">
        <v>59</v>
      </c>
      <c r="G16" s="161" t="s">
        <v>265</v>
      </c>
      <c r="H16" s="161"/>
      <c r="I16" s="41" t="s">
        <v>63</v>
      </c>
    </row>
    <row r="17" s="34" customFormat="1" ht="25" customHeight="1" spans="1:9">
      <c r="A17" s="41"/>
      <c r="B17" s="42"/>
      <c r="C17" s="41" t="s">
        <v>64</v>
      </c>
      <c r="D17" s="71" t="s">
        <v>208</v>
      </c>
      <c r="E17" s="41" t="s">
        <v>58</v>
      </c>
      <c r="F17" s="41" t="s">
        <v>64</v>
      </c>
      <c r="G17" s="161" t="s">
        <v>208</v>
      </c>
      <c r="H17" s="161"/>
      <c r="I17" s="41" t="s">
        <v>58</v>
      </c>
    </row>
    <row r="18" s="34" customFormat="1" ht="25" customHeight="1" spans="1:9">
      <c r="A18" s="41"/>
      <c r="B18" s="42" t="s">
        <v>69</v>
      </c>
      <c r="C18" s="41" t="s">
        <v>118</v>
      </c>
      <c r="D18" s="71" t="s">
        <v>251</v>
      </c>
      <c r="E18" s="41" t="s">
        <v>61</v>
      </c>
      <c r="F18" s="41" t="s">
        <v>118</v>
      </c>
      <c r="G18" s="161" t="s">
        <v>251</v>
      </c>
      <c r="H18" s="161"/>
      <c r="I18" s="41" t="s">
        <v>61</v>
      </c>
    </row>
    <row r="19" s="34" customFormat="1" ht="25" customHeight="1" spans="1:9">
      <c r="A19" s="41"/>
      <c r="B19" s="42"/>
      <c r="C19" s="41" t="s">
        <v>122</v>
      </c>
      <c r="D19" s="71" t="s">
        <v>266</v>
      </c>
      <c r="E19" s="41" t="s">
        <v>250</v>
      </c>
      <c r="F19" s="41" t="s">
        <v>122</v>
      </c>
      <c r="G19" s="161" t="s">
        <v>266</v>
      </c>
      <c r="H19" s="161"/>
      <c r="I19" s="41" t="s">
        <v>250</v>
      </c>
    </row>
    <row r="20" s="34" customFormat="1" ht="25" customHeight="1" spans="1:9">
      <c r="A20" s="41"/>
      <c r="B20" s="42"/>
      <c r="C20" s="41" t="s">
        <v>127</v>
      </c>
      <c r="D20" s="71" t="s">
        <v>267</v>
      </c>
      <c r="E20" s="41" t="s">
        <v>82</v>
      </c>
      <c r="F20" s="41" t="s">
        <v>127</v>
      </c>
      <c r="G20" s="161" t="s">
        <v>267</v>
      </c>
      <c r="H20" s="161"/>
      <c r="I20" s="41" t="s">
        <v>82</v>
      </c>
    </row>
    <row r="21" s="34" customFormat="1" ht="25" customHeight="1" spans="1:9">
      <c r="A21" s="41"/>
      <c r="B21" s="42"/>
      <c r="C21" s="41"/>
      <c r="D21" s="71" t="s">
        <v>268</v>
      </c>
      <c r="E21" s="41" t="s">
        <v>269</v>
      </c>
      <c r="F21" s="41"/>
      <c r="G21" s="161" t="s">
        <v>268</v>
      </c>
      <c r="H21" s="161"/>
      <c r="I21" s="41" t="s">
        <v>269</v>
      </c>
    </row>
    <row r="22" s="34" customFormat="1" ht="25" customHeight="1" spans="1:9">
      <c r="A22" s="41"/>
      <c r="B22" s="42"/>
      <c r="C22" s="41"/>
      <c r="D22" s="71" t="s">
        <v>270</v>
      </c>
      <c r="E22" s="41" t="s">
        <v>84</v>
      </c>
      <c r="F22" s="41"/>
      <c r="G22" s="161" t="s">
        <v>270</v>
      </c>
      <c r="H22" s="161"/>
      <c r="I22" s="41" t="s">
        <v>84</v>
      </c>
    </row>
    <row r="23" s="34" customFormat="1" ht="25" customHeight="1" spans="1:9">
      <c r="A23" s="41"/>
      <c r="B23" s="50" t="s">
        <v>89</v>
      </c>
      <c r="C23" s="42" t="s">
        <v>271</v>
      </c>
      <c r="D23" s="71" t="s">
        <v>254</v>
      </c>
      <c r="E23" s="41" t="s">
        <v>56</v>
      </c>
      <c r="F23" s="42" t="s">
        <v>130</v>
      </c>
      <c r="G23" s="161" t="s">
        <v>254</v>
      </c>
      <c r="H23" s="161"/>
      <c r="I23" s="41" t="s">
        <v>56</v>
      </c>
    </row>
    <row r="24" s="34" customFormat="1" ht="25" customHeight="1" spans="1:9">
      <c r="A24" s="41"/>
      <c r="B24" s="50"/>
      <c r="C24" s="42"/>
      <c r="D24" s="71" t="s">
        <v>255</v>
      </c>
      <c r="E24" s="41" t="s">
        <v>56</v>
      </c>
      <c r="F24" s="42"/>
      <c r="G24" s="161" t="s">
        <v>255</v>
      </c>
      <c r="H24" s="161"/>
      <c r="I24" s="41" t="s">
        <v>56</v>
      </c>
    </row>
  </sheetData>
  <mergeCells count="4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G24:H24"/>
    <mergeCell ref="A9:A11"/>
    <mergeCell ref="A12:A24"/>
    <mergeCell ref="B13:B17"/>
    <mergeCell ref="B18:B22"/>
    <mergeCell ref="B23:B24"/>
    <mergeCell ref="C14:C15"/>
    <mergeCell ref="C20:C22"/>
    <mergeCell ref="C23:C24"/>
    <mergeCell ref="F14:F15"/>
    <mergeCell ref="F20:F22"/>
    <mergeCell ref="F23:F24"/>
    <mergeCell ref="A6:C8"/>
  </mergeCells>
  <pageMargins left="0.7" right="0.7" top="0.75" bottom="0.75" header="0.3" footer="0.3"/>
  <pageSetup paperSize="9" scale="74"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32</vt:i4>
      </vt:variant>
    </vt:vector>
  </HeadingPairs>
  <TitlesOfParts>
    <vt:vector size="32" baseType="lpstr">
      <vt:lpstr>部门整体</vt:lpstr>
      <vt:lpstr>重大项目前期费（5000万）</vt:lpstr>
      <vt:lpstr>全省重大项目集中开工复工动员大会新区会场费用（65万）</vt:lpstr>
      <vt:lpstr>多式联运项目利息、承诺费（3046万元）</vt:lpstr>
      <vt:lpstr>多式联运项目建设资金（11000万元）</vt:lpstr>
      <vt:lpstr>移民办工作经费（19万元）</vt:lpstr>
      <vt:lpstr>政府定价成本监审（122.8万元）</vt:lpstr>
      <vt:lpstr>政府投资项目可行性研究报告评估咨询服务费（290）</vt:lpstr>
      <vt:lpstr>固定资产投资项目节能报告评审费用（40）</vt:lpstr>
      <vt:lpstr>政务中心日常运转费（40）</vt:lpstr>
      <vt:lpstr>《十四五规划纲要》中期评估等费用（90）</vt:lpstr>
      <vt:lpstr>兰州新区救灾物资储备库运营管理服务（72.45）</vt:lpstr>
      <vt:lpstr>兰州新区2022年储备粮补贴资金（313.64）</vt:lpstr>
      <vt:lpstr>兰州新区储备粮质检费用（10）</vt:lpstr>
      <vt:lpstr>档案整理费用（15）</vt:lpstr>
      <vt:lpstr>预算绩效管理（40）</vt:lpstr>
      <vt:lpstr>两项收入调查经费（30万）</vt:lpstr>
      <vt:lpstr>月度劳动力调查经费（8.21万元）</vt:lpstr>
      <vt:lpstr>兰州新区第五次全国经济普查（262）</vt:lpstr>
      <vt:lpstr>统计综合事务经费1</vt:lpstr>
      <vt:lpstr>统计综合事务经费2</vt:lpstr>
      <vt:lpstr>统计综合事务经费3</vt:lpstr>
      <vt:lpstr>兰州新区2023年固定资产投资奖励资金（11720）</vt:lpstr>
      <vt:lpstr>2021年奖励资金（280万）</vt:lpstr>
      <vt:lpstr>2023年上规入库工业企业奖励（350）</vt:lpstr>
      <vt:lpstr>新能源汽车新级补贴资金（1200）</vt:lpstr>
      <vt:lpstr>《兰州新区新材料产业园总体规划》等编制（54）</vt:lpstr>
      <vt:lpstr>重点企业电力专线建设项目（2500）</vt:lpstr>
      <vt:lpstr>2023年兰州新区重点企业节能检查26.24</vt:lpstr>
      <vt:lpstr>2023年度电力、通信设施迁改（650）</vt:lpstr>
      <vt:lpstr>兰州新区碳达峰碳中和政策体系（77.82）</vt:lpstr>
      <vt:lpstr>甘肃省经及社会发展展览馆运营费（200）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娟</cp:lastModifiedBy>
  <dcterms:created xsi:type="dcterms:W3CDTF">2006-09-16T00:00:00Z</dcterms:created>
  <dcterms:modified xsi:type="dcterms:W3CDTF">2023-02-24T09:29:35Z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EA33B6E5B10840168244FE71D730BA1F</vt:lpwstr>
  </property>
  <property fmtid="{D5CDD505-2E9C-101B-9397-08002B2CF9AE}" pid="3" name="KSOProductBuildVer">
    <vt:lpwstr>2052-11.1.0.13703</vt:lpwstr>
  </property>
</Properties>
</file>