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6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<sst xmlns="http://schemas.openxmlformats.org/spreadsheetml/2006/main" count="376" uniqueCount="259">
  <si>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</si>
  <si>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</si>
  <si>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</si>
  <si>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</si>
  <si>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</si>
  <si>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</si>
  <si>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</si>
  <si>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</si>
  <si>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</si>
  <si>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</si>
  <si>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</si>
  <si>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</si>
  <si>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</si>
  <si>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</si>
  <si>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</si>
  <si>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</si>
  <si>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</si>
  <si>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</si>
  <si>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</si>
  <si>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</si>
  <si>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</si>
  <si>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</si>
  <si>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</si>
  <si>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</si>
  <si>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</si>
  <si>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</si>
  <si>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</si>
  <si>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</si>
  <si>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</si>
  <si>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</si>
  <si>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</si>
  <si>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</si>
  <si>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</si>
  <si>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</si>
  <si>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</si>
  <si>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</si>
  <si>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</si>
  <si>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</si>
  <si>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</si>
  <si>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</si>
  <si>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</si>
  <si>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</si>
  <si>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</si>
  <si>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</si>
  <si>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</si>
  <si>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</si>
  <si>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</si>
  <si>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</si>
  <si>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</si>
  <si>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</si>
  <si>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</si>
  <si>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</si>
  <si>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</si>
  <si>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</si>
  <si>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</si>
  <si>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</si>
  <si>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</si>
  <si>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</si>
  <si>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</si>
  <si>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</si>
  <si>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</si>
  <si>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</si>
  <si>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</si>
  <si>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</si>
  <si>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</si>
  <si>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</si>
  <si>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</si>
  <si>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</si>
  <si>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</si>
  <si>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</si>
  <si>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</si>
  <si>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</si>
  <si>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</si>
  <si>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</si>
  <si>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</si>
  <si>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</si>
  <si>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</si>
  <si>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</si>
  <si>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</si>
  <si>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</si>
  <si>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</si>
  <si>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永登县中川镇人民政府</t>
  </si>
  <si>
    <t>一般公共服务支出</t>
  </si>
  <si>
    <t>公共安全支出</t>
  </si>
  <si>
    <t>文化旅游体育与传媒支出</t>
  </si>
  <si>
    <t>社会保障和就业支出</t>
  </si>
  <si>
    <t>卫生健康支出</t>
  </si>
  <si>
    <t>城乡社区支出</t>
  </si>
  <si>
    <t>农林水支出</t>
  </si>
  <si>
    <t>住房保障支出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</si>
  <si>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</si>
  <si>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</si>
  <si>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</si>
  <si>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</si>
  <si>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</si>
  <si>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</si>
  <si>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</si>
  <si>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</si>
  <si>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</si>
  <si>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</si>
  <si>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</si>
  <si>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</si>
  <si>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201</t>
  </si>
  <si>
    <t>20103</t>
  </si>
  <si>
    <t>政府办公厅（室）及相关机构事务</t>
  </si>
  <si>
    <t>2010301</t>
  </si>
  <si>
    <t xml:space="preserve">  行政运行</t>
  </si>
  <si>
    <t>20106</t>
  </si>
  <si>
    <t>财政事务</t>
  </si>
  <si>
    <t>2010650</t>
  </si>
  <si>
    <t xml:space="preserve">  事业运行</t>
  </si>
  <si>
    <t>204</t>
  </si>
  <si>
    <t>20406</t>
  </si>
  <si>
    <t>司法</t>
  </si>
  <si>
    <t>2040650</t>
  </si>
  <si>
    <t>207</t>
  </si>
  <si>
    <t>文化体育与传媒支出</t>
  </si>
  <si>
    <t>20701</t>
  </si>
  <si>
    <t>文化</t>
  </si>
  <si>
    <t>2070109</t>
  </si>
  <si>
    <t xml:space="preserve">  群众文化</t>
  </si>
  <si>
    <t>208</t>
  </si>
  <si>
    <t>行政事业单位养老支出</t>
  </si>
  <si>
    <t>行政单位离退休</t>
  </si>
  <si>
    <t>机关事业单位基本养老保险缴费支出</t>
  </si>
  <si>
    <t>其他社会保障和就业支出</t>
  </si>
  <si>
    <t>210</t>
  </si>
  <si>
    <t>医疗卫生与计划生育支出</t>
  </si>
  <si>
    <t>21007</t>
  </si>
  <si>
    <t>计划生育事务</t>
  </si>
  <si>
    <t>2100716</t>
  </si>
  <si>
    <t xml:space="preserve">  计划生育机构</t>
  </si>
  <si>
    <t>行政事业单位医疗</t>
  </si>
  <si>
    <t>行政单位医疗</t>
  </si>
  <si>
    <t>公务员医疗补助</t>
  </si>
  <si>
    <t>城乡社区管理事务</t>
  </si>
  <si>
    <t>城管执法</t>
  </si>
  <si>
    <t>213</t>
  </si>
  <si>
    <t>21301</t>
  </si>
  <si>
    <t>农业</t>
  </si>
  <si>
    <t>2130104</t>
  </si>
  <si>
    <t>21302</t>
  </si>
  <si>
    <t>林业</t>
  </si>
  <si>
    <t>2130204</t>
  </si>
  <si>
    <t xml:space="preserve">  林业事业机构</t>
  </si>
  <si>
    <t xml:space="preserve"> </t>
  </si>
  <si>
    <t>21303</t>
  </si>
  <si>
    <t>水利</t>
  </si>
  <si>
    <t>2130304</t>
  </si>
  <si>
    <t xml:space="preserve">  水利行业业务管理</t>
  </si>
  <si>
    <t>221</t>
  </si>
  <si>
    <t>22102</t>
  </si>
  <si>
    <t>住房改革支出</t>
  </si>
  <si>
    <t>2210201</t>
  </si>
  <si>
    <t xml:space="preserve">  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</si>
  <si>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</si>
  <si>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</si>
  <si>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</si>
  <si>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</si>
  <si>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</si>
  <si>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</si>
  <si>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</si>
  <si>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</si>
  <si>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</si>
  <si>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</si>
  <si>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</si>
  <si>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</si>
  <si>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</si>
  <si>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</si>
  <si>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</si>
  <si>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</si>
  <si>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</si>
  <si>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</si>
  <si>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</si>
  <si>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</si>
  <si>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</si>
  <si>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</si>
  <si>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其它社会保障缴费</t>
  </si>
  <si>
    <t>30113</t>
  </si>
  <si>
    <t>住房公积金</t>
  </si>
  <si>
    <t xml:space="preserve">302 </t>
  </si>
  <si>
    <t>商品和服务支出</t>
  </si>
  <si>
    <t>30201</t>
  </si>
  <si>
    <t xml:space="preserve">    办公费</t>
  </si>
  <si>
    <t>30202</t>
  </si>
  <si>
    <t>印刷费</t>
  </si>
  <si>
    <t>30205</t>
  </si>
  <si>
    <t>水费</t>
  </si>
  <si>
    <t>30206</t>
  </si>
  <si>
    <t>电费</t>
  </si>
  <si>
    <t>30207</t>
  </si>
  <si>
    <t xml:space="preserve">    邮电费</t>
  </si>
  <si>
    <t>30208</t>
  </si>
  <si>
    <t>取暖费</t>
  </si>
  <si>
    <t>30209</t>
  </si>
  <si>
    <t>物业管理费</t>
  </si>
  <si>
    <t>30211</t>
  </si>
  <si>
    <t xml:space="preserve">    差旅费</t>
  </si>
  <si>
    <t>30213</t>
  </si>
  <si>
    <t xml:space="preserve">   维修费</t>
  </si>
  <si>
    <t>30215</t>
  </si>
  <si>
    <t>会议费</t>
  </si>
  <si>
    <t>30216</t>
  </si>
  <si>
    <t xml:space="preserve">    培训费</t>
  </si>
  <si>
    <t>30227</t>
  </si>
  <si>
    <t>委托业务费</t>
  </si>
  <si>
    <t>30229</t>
  </si>
  <si>
    <t xml:space="preserve">    福利费</t>
  </si>
  <si>
    <t>30231</t>
  </si>
  <si>
    <t xml:space="preserve">   公务用车维护费</t>
  </si>
  <si>
    <t>30239</t>
  </si>
  <si>
    <t>其它交通费</t>
  </si>
  <si>
    <t>30299</t>
  </si>
  <si>
    <t>其它商品和服务支出</t>
  </si>
  <si>
    <t>303</t>
  </si>
  <si>
    <t>对个人和家庭的补助</t>
  </si>
  <si>
    <t>30302</t>
  </si>
  <si>
    <t xml:space="preserve">    退休费</t>
  </si>
  <si>
    <t>30303</t>
  </si>
  <si>
    <t>退职（役）费</t>
  </si>
  <si>
    <t>30305</t>
  </si>
  <si>
    <t>生活补助</t>
  </si>
  <si>
    <t xml:space="preserve">30307 </t>
  </si>
  <si>
    <t>医疗费补助</t>
  </si>
  <si>
    <t>其他对个人和家庭的补助支出</t>
  </si>
  <si>
    <t>附表1-6</t>
  </si>
  <si>
    <t>一般公共预算“三公”经费、会议费及培训费支出表</t>
  </si>
  <si>
    <t>支出合计</t>
  </si>
  <si>
    <t>“三公”经费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</si>
  <si>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</si>
  <si>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</si>
  <si>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</si>
  <si>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</si>
  <si>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</si>
  <si>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</si>
  <si>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部门合计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</si>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</sst>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微软雅黑"/>
      <family val="2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" fillId="3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8" applyNumberFormat="0" applyFill="0" applyAlignment="0" applyProtection="0"/>
    <xf numFmtId="0" fontId="23" fillId="0" borderId="9" applyNumberFormat="0" applyFill="0" applyAlignment="0" applyProtection="0"/>
    <xf numFmtId="0" fontId="43" fillId="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</cellStyleXfs>
  <cellXfs count="124">
    <xf numFmtId="0" fontId="0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 wrapText="1"/>
    </xf>
    <xf numFmtId="176" fontId="18" fillId="0" borderId="18" xfId="0" applyNumberFormat="1" applyFont="1" applyFill="1" applyBorder="1" applyAlignment="1">
      <alignment horizontal="right" vertical="center" wrapText="1"/>
    </xf>
    <xf numFmtId="0" fontId="17" fillId="0" borderId="17" xfId="0" applyNumberFormat="1" applyFont="1" applyFill="1" applyBorder="1" applyAlignment="1">
      <alignment horizontal="left"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8" xfId="0" applyNumberFormat="1" applyFont="1" applyFill="1" applyBorder="1" applyAlignment="1">
      <alignment horizontal="right" vertical="center" wrapText="1"/>
    </xf>
    <xf numFmtId="0" fontId="14" fillId="0" borderId="17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7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49" fontId="14" fillId="0" borderId="14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 shrinkToFit="1"/>
    </xf>
    <xf numFmtId="0" fontId="20" fillId="24" borderId="14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vertical="center" shrinkToFit="1"/>
    </xf>
    <xf numFmtId="0" fontId="2" fillId="24" borderId="14" xfId="0" applyFont="1" applyFill="1" applyBorder="1" applyAlignment="1">
      <alignment horizontal="left" vertical="center" shrinkToFi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8" fillId="0" borderId="19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23" fillId="24" borderId="14" xfId="0" applyFont="1" applyFill="1" applyBorder="1" applyAlignment="1">
      <alignment horizontal="left" vertical="center" shrinkToFit="1"/>
    </xf>
    <xf numFmtId="176" fontId="18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0" fontId="14" fillId="0" borderId="15" xfId="0" applyNumberFormat="1" applyFont="1" applyFill="1" applyBorder="1" applyAlignment="1">
      <alignment vertical="center"/>
    </xf>
    <xf numFmtId="176" fontId="14" fillId="0" borderId="18" xfId="0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20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/>
    </xf>
    <xf numFmtId="0" fontId="54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6" fontId="54" fillId="0" borderId="12" xfId="0" applyNumberFormat="1" applyFont="1" applyFill="1" applyBorder="1" applyAlignment="1">
      <alignment horizontal="right" vertical="center" wrapText="1"/>
    </xf>
    <xf numFmtId="176" fontId="54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9">
      <selection activeCell="D6" sqref="D6:D25"/>
    </sheetView>
  </sheetViews>
  <sheetFormatPr defaultColWidth="10.28125" defaultRowHeight="12.75" customHeight="1"/>
  <cols>
    <col min="1" max="1" width="29.7109375" style="0" customWidth="1"/>
    <col min="2" max="2" width="15.8515625" style="115" customWidth="1"/>
    <col min="3" max="3" width="29.57421875" style="0" bestFit="1" customWidth="1"/>
    <col min="4" max="4" width="17.140625" style="106" customWidth="1"/>
    <col min="5" max="5" width="8.00390625" style="0" customWidth="1"/>
  </cols>
  <sheetData>
    <row r="1" spans="1:4" s="114" customFormat="1" ht="13.5">
      <c r="A1" s="42" t="s">
        <v>0</v>
      </c>
      <c r="B1" s="116"/>
      <c r="D1" s="117"/>
    </row>
    <row r="2" spans="1:4" ht="26.25" customHeight="1">
      <c r="A2" s="43" t="s">
        <v>1</v>
      </c>
      <c r="B2" s="118"/>
      <c r="C2" s="43"/>
      <c r="D2" s="43"/>
    </row>
    <row r="3" spans="1:4" ht="13.5" customHeight="1">
      <c r="A3" s="107"/>
      <c r="B3" s="119"/>
      <c r="C3" s="109"/>
      <c r="D3" s="44" t="s">
        <v>2</v>
      </c>
    </row>
    <row r="4" spans="1:4" ht="24.75" customHeight="1">
      <c r="A4" s="45" t="s">
        <v>3</v>
      </c>
      <c r="B4" s="120"/>
      <c r="C4" s="46" t="s">
        <v>4</v>
      </c>
      <c r="D4" s="47"/>
    </row>
    <row r="5" spans="1:4" ht="24.75" customHeight="1">
      <c r="A5" s="45" t="s">
        <v>5</v>
      </c>
      <c r="B5" s="121" t="s">
        <v>6</v>
      </c>
      <c r="C5" s="46" t="s">
        <v>5</v>
      </c>
      <c r="D5" s="47" t="s">
        <v>6</v>
      </c>
    </row>
    <row r="6" spans="1:4" ht="24.75" customHeight="1">
      <c r="A6" s="63" t="s">
        <v>7</v>
      </c>
      <c r="B6" s="122">
        <v>4199.78</v>
      </c>
      <c r="C6" s="59" t="s">
        <v>8</v>
      </c>
      <c r="D6" s="57">
        <v>3619.22</v>
      </c>
    </row>
    <row r="7" spans="1:4" ht="24.75" customHeight="1">
      <c r="A7" s="63" t="s">
        <v>9</v>
      </c>
      <c r="B7" s="122">
        <v>4199.78</v>
      </c>
      <c r="C7" s="59" t="s">
        <v>10</v>
      </c>
      <c r="D7" s="57"/>
    </row>
    <row r="8" spans="1:4" ht="24.75" customHeight="1">
      <c r="A8" s="63" t="s">
        <v>11</v>
      </c>
      <c r="B8" s="122"/>
      <c r="C8" s="59" t="s">
        <v>12</v>
      </c>
      <c r="D8" s="57"/>
    </row>
    <row r="9" spans="1:4" ht="24.75" customHeight="1">
      <c r="A9" s="63" t="s">
        <v>13</v>
      </c>
      <c r="B9" s="122"/>
      <c r="C9" s="59" t="s">
        <v>14</v>
      </c>
      <c r="D9" s="57">
        <v>49.85</v>
      </c>
    </row>
    <row r="10" spans="1:4" ht="24.75" customHeight="1">
      <c r="A10" s="63" t="s">
        <v>15</v>
      </c>
      <c r="B10" s="122"/>
      <c r="C10" s="59" t="s">
        <v>16</v>
      </c>
      <c r="D10" s="57"/>
    </row>
    <row r="11" spans="1:4" ht="24.75" customHeight="1">
      <c r="A11" s="63" t="s">
        <v>17</v>
      </c>
      <c r="B11" s="122"/>
      <c r="C11" s="59" t="s">
        <v>18</v>
      </c>
      <c r="D11" s="57"/>
    </row>
    <row r="12" spans="1:4" ht="24.75" customHeight="1">
      <c r="A12" s="63" t="s">
        <v>19</v>
      </c>
      <c r="B12" s="122"/>
      <c r="C12" s="59" t="s">
        <v>20</v>
      </c>
      <c r="D12" s="101">
        <v>5.53</v>
      </c>
    </row>
    <row r="13" spans="1:4" ht="24.75" customHeight="1">
      <c r="A13" s="63" t="s">
        <v>21</v>
      </c>
      <c r="B13" s="122"/>
      <c r="C13" s="59" t="s">
        <v>22</v>
      </c>
      <c r="D13" s="101">
        <v>98.69</v>
      </c>
    </row>
    <row r="14" spans="1:4" ht="24.75" customHeight="1">
      <c r="A14" s="63" t="s">
        <v>23</v>
      </c>
      <c r="B14" s="122"/>
      <c r="C14" s="59" t="s">
        <v>24</v>
      </c>
      <c r="D14" s="101"/>
    </row>
    <row r="15" spans="1:4" ht="24.75" customHeight="1">
      <c r="A15" s="63" t="s">
        <v>25</v>
      </c>
      <c r="B15" s="122"/>
      <c r="C15" s="59" t="s">
        <v>26</v>
      </c>
      <c r="D15" s="101">
        <v>185.4</v>
      </c>
    </row>
    <row r="16" spans="1:4" ht="24.75" customHeight="1">
      <c r="A16" s="63" t="s">
        <v>27</v>
      </c>
      <c r="B16" s="122"/>
      <c r="C16" s="59" t="s">
        <v>28</v>
      </c>
      <c r="D16" s="101"/>
    </row>
    <row r="17" spans="1:4" ht="24.75" customHeight="1">
      <c r="A17" s="63" t="s">
        <v>29</v>
      </c>
      <c r="B17" s="123"/>
      <c r="C17" s="59" t="s">
        <v>30</v>
      </c>
      <c r="D17" s="101">
        <v>12.3</v>
      </c>
    </row>
    <row r="18" spans="1:4" ht="24.75" customHeight="1">
      <c r="A18" s="63"/>
      <c r="B18" s="123"/>
      <c r="C18" s="59" t="s">
        <v>31</v>
      </c>
      <c r="D18" s="101">
        <v>166.28</v>
      </c>
    </row>
    <row r="19" spans="1:4" ht="24.75" customHeight="1">
      <c r="A19" s="63"/>
      <c r="B19" s="123"/>
      <c r="C19" s="59" t="s">
        <v>32</v>
      </c>
      <c r="D19" s="101"/>
    </row>
    <row r="20" spans="1:4" ht="24.75" customHeight="1">
      <c r="A20" s="63"/>
      <c r="B20" s="123"/>
      <c r="C20" s="59" t="s">
        <v>33</v>
      </c>
      <c r="D20" s="101"/>
    </row>
    <row r="21" spans="1:4" ht="24.75" customHeight="1">
      <c r="A21" s="63"/>
      <c r="B21" s="123"/>
      <c r="C21" s="59" t="s">
        <v>34</v>
      </c>
      <c r="D21" s="101"/>
    </row>
    <row r="22" spans="1:4" ht="24.75" customHeight="1">
      <c r="A22" s="63"/>
      <c r="B22" s="123"/>
      <c r="C22" s="59" t="s">
        <v>35</v>
      </c>
      <c r="D22" s="101"/>
    </row>
    <row r="23" spans="1:4" ht="24.75" customHeight="1">
      <c r="A23" s="63"/>
      <c r="B23" s="123"/>
      <c r="C23" s="59" t="s">
        <v>36</v>
      </c>
      <c r="D23" s="101"/>
    </row>
    <row r="24" spans="1:4" ht="24.75" customHeight="1">
      <c r="A24" s="63"/>
      <c r="B24" s="123"/>
      <c r="C24" s="59" t="s">
        <v>37</v>
      </c>
      <c r="D24" s="101"/>
    </row>
    <row r="25" spans="1:4" ht="24.75" customHeight="1">
      <c r="A25" s="63"/>
      <c r="B25" s="123"/>
      <c r="C25" s="59" t="s">
        <v>38</v>
      </c>
      <c r="D25" s="101">
        <v>62.51</v>
      </c>
    </row>
    <row r="26" spans="1:4" ht="24.75" customHeight="1">
      <c r="A26" s="63"/>
      <c r="B26" s="123"/>
      <c r="C26" s="59" t="s">
        <v>39</v>
      </c>
      <c r="D26" s="101"/>
    </row>
    <row r="27" spans="1:4" ht="24.75" customHeight="1">
      <c r="A27" s="63"/>
      <c r="B27" s="123"/>
      <c r="C27" s="59" t="s">
        <v>40</v>
      </c>
      <c r="D27" s="101"/>
    </row>
    <row r="28" spans="1:4" ht="24.75" customHeight="1">
      <c r="A28" s="63"/>
      <c r="B28" s="123"/>
      <c r="C28" s="59" t="s">
        <v>41</v>
      </c>
      <c r="D28" s="101"/>
    </row>
    <row r="29" spans="1:4" ht="24.75" customHeight="1">
      <c r="A29" s="63"/>
      <c r="B29" s="123"/>
      <c r="C29" s="59" t="s">
        <v>42</v>
      </c>
      <c r="D29" s="101"/>
    </row>
    <row r="30" spans="1:4" ht="24.75" customHeight="1">
      <c r="A30" s="63"/>
      <c r="B30" s="123"/>
      <c r="C30" s="59" t="s">
        <v>43</v>
      </c>
      <c r="D30" s="101"/>
    </row>
    <row r="31" spans="1:4" ht="24.75" customHeight="1">
      <c r="A31" s="63"/>
      <c r="B31" s="123"/>
      <c r="C31" s="59" t="s">
        <v>44</v>
      </c>
      <c r="D31" s="101"/>
    </row>
    <row r="32" spans="1:4" ht="24.75" customHeight="1">
      <c r="A32" s="63"/>
      <c r="B32" s="123"/>
      <c r="C32" s="59" t="s">
        <v>45</v>
      </c>
      <c r="D32" s="101"/>
    </row>
    <row r="33" spans="1:4" ht="24.75" customHeight="1">
      <c r="A33" s="63"/>
      <c r="B33" s="123"/>
      <c r="C33" s="59" t="s">
        <v>46</v>
      </c>
      <c r="D33" s="101"/>
    </row>
    <row r="34" spans="1:4" ht="24.75" customHeight="1">
      <c r="A34" s="63"/>
      <c r="B34" s="123"/>
      <c r="C34" s="59" t="s">
        <v>47</v>
      </c>
      <c r="D34" s="101"/>
    </row>
    <row r="35" spans="1:4" ht="24.75" customHeight="1">
      <c r="A35" s="63"/>
      <c r="B35" s="123"/>
      <c r="C35" s="59"/>
      <c r="D35" s="110"/>
    </row>
    <row r="36" spans="1:4" ht="24.75" customHeight="1">
      <c r="A36" s="63"/>
      <c r="B36" s="123"/>
      <c r="C36" s="59"/>
      <c r="D36" s="110"/>
    </row>
    <row r="37" spans="1:4" ht="24.75" customHeight="1">
      <c r="A37" s="45" t="s">
        <v>48</v>
      </c>
      <c r="B37" s="122">
        <v>4199.78</v>
      </c>
      <c r="C37" s="46" t="s">
        <v>49</v>
      </c>
      <c r="D37" s="57">
        <f>SUM(D6:D36)</f>
        <v>4199.780000000001</v>
      </c>
    </row>
    <row r="38" spans="1:4" ht="24.75" customHeight="1">
      <c r="A38" s="45"/>
      <c r="B38" s="123"/>
      <c r="C38" s="46"/>
      <c r="D38" s="111"/>
    </row>
    <row r="39" spans="1:4" ht="24.75" customHeight="1">
      <c r="A39" s="63" t="s">
        <v>50</v>
      </c>
      <c r="B39" s="122"/>
      <c r="C39" s="59" t="s">
        <v>51</v>
      </c>
      <c r="D39" s="57"/>
    </row>
    <row r="40" spans="1:4" ht="24.75" customHeight="1">
      <c r="A40" s="63" t="s">
        <v>52</v>
      </c>
      <c r="B40" s="122"/>
      <c r="C40" s="59"/>
      <c r="D40" s="110"/>
    </row>
    <row r="41" spans="1:4" ht="24.75" customHeight="1">
      <c r="A41" s="63" t="s">
        <v>53</v>
      </c>
      <c r="B41" s="122"/>
      <c r="C41" s="59"/>
      <c r="D41" s="110"/>
    </row>
    <row r="42" spans="1:4" ht="24.75" customHeight="1">
      <c r="A42" s="63" t="s">
        <v>54</v>
      </c>
      <c r="B42" s="122"/>
      <c r="C42" s="59"/>
      <c r="D42" s="110"/>
    </row>
    <row r="43" spans="1:4" ht="24.75" customHeight="1">
      <c r="A43" s="63" t="s">
        <v>55</v>
      </c>
      <c r="B43" s="122"/>
      <c r="C43" s="59"/>
      <c r="D43" s="110"/>
    </row>
    <row r="44" spans="1:4" ht="24.75" customHeight="1">
      <c r="A44" s="63" t="s">
        <v>56</v>
      </c>
      <c r="B44" s="122"/>
      <c r="C44" s="59"/>
      <c r="D44" s="110"/>
    </row>
    <row r="45" spans="1:4" ht="24.75" customHeight="1">
      <c r="A45" s="63" t="s">
        <v>57</v>
      </c>
      <c r="B45" s="122"/>
      <c r="C45" s="59"/>
      <c r="D45" s="110"/>
    </row>
    <row r="46" spans="1:4" ht="24.75" customHeight="1">
      <c r="A46" s="63" t="s">
        <v>58</v>
      </c>
      <c r="B46" s="122"/>
      <c r="C46" s="59"/>
      <c r="D46" s="110"/>
    </row>
    <row r="47" spans="1:4" ht="24.75" customHeight="1">
      <c r="A47" s="63"/>
      <c r="B47" s="123"/>
      <c r="C47" s="112"/>
      <c r="D47" s="110"/>
    </row>
    <row r="48" spans="1:4" ht="24.75" customHeight="1">
      <c r="A48" s="113"/>
      <c r="B48" s="123"/>
      <c r="C48" s="112"/>
      <c r="D48" s="110"/>
    </row>
    <row r="49" spans="1:4" ht="24.75" customHeight="1">
      <c r="A49" s="45" t="s">
        <v>59</v>
      </c>
      <c r="B49" s="122">
        <v>4199.78</v>
      </c>
      <c r="C49" s="46" t="s">
        <v>60</v>
      </c>
      <c r="D49" s="111">
        <v>4199.78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K13" sqref="K13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254</v>
      </c>
      <c r="B1" s="2"/>
      <c r="C1" s="2"/>
      <c r="D1" s="2"/>
      <c r="E1" s="2"/>
    </row>
    <row r="2" spans="1:5" s="1" customFormat="1" ht="39.75" customHeight="1">
      <c r="A2" s="3" t="s">
        <v>255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256</v>
      </c>
      <c r="D4" s="6" t="s">
        <v>257</v>
      </c>
      <c r="E4" s="6" t="s">
        <v>258</v>
      </c>
    </row>
    <row r="5" spans="1:5" s="1" customFormat="1" ht="22.5" customHeight="1">
      <c r="A5" s="7"/>
      <c r="B5" s="8"/>
      <c r="C5" s="8"/>
      <c r="D5" s="8"/>
      <c r="E5" s="8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5">
      <selection activeCell="D25" sqref="D25"/>
    </sheetView>
  </sheetViews>
  <sheetFormatPr defaultColWidth="10.28125" defaultRowHeight="12.75"/>
  <cols>
    <col min="1" max="1" width="29.7109375" style="0" customWidth="1"/>
    <col min="2" max="2" width="15.57421875" style="106" customWidth="1"/>
    <col min="3" max="3" width="28.57421875" style="106" customWidth="1"/>
    <col min="4" max="4" width="15.00390625" style="106" customWidth="1"/>
    <col min="5" max="5" width="8.00390625" style="0" customWidth="1"/>
  </cols>
  <sheetData>
    <row r="1" ht="13.5">
      <c r="A1" s="42" t="s">
        <v>61</v>
      </c>
    </row>
    <row r="2" spans="1:4" ht="24.75" customHeight="1">
      <c r="A2" s="43" t="s">
        <v>62</v>
      </c>
      <c r="B2" s="43"/>
      <c r="C2" s="43"/>
      <c r="D2" s="43"/>
    </row>
    <row r="3" spans="1:4" ht="19.5" customHeight="1">
      <c r="A3" s="107"/>
      <c r="B3" s="108"/>
      <c r="C3" s="109"/>
      <c r="D3" s="44" t="s">
        <v>2</v>
      </c>
    </row>
    <row r="4" spans="1:4" ht="24.75" customHeight="1">
      <c r="A4" s="45" t="s">
        <v>3</v>
      </c>
      <c r="B4" s="46"/>
      <c r="C4" s="46" t="s">
        <v>4</v>
      </c>
      <c r="D4" s="47"/>
    </row>
    <row r="5" spans="1:4" ht="24.75" customHeight="1">
      <c r="A5" s="45" t="s">
        <v>5</v>
      </c>
      <c r="B5" s="46" t="s">
        <v>6</v>
      </c>
      <c r="C5" s="46" t="s">
        <v>5</v>
      </c>
      <c r="D5" s="47" t="s">
        <v>6</v>
      </c>
    </row>
    <row r="6" spans="1:4" ht="24.75" customHeight="1">
      <c r="A6" s="63" t="s">
        <v>7</v>
      </c>
      <c r="B6" s="56">
        <v>4199.78</v>
      </c>
      <c r="C6" s="59" t="s">
        <v>8</v>
      </c>
      <c r="D6" s="57">
        <v>3619.22</v>
      </c>
    </row>
    <row r="7" spans="1:4" ht="24.75" customHeight="1">
      <c r="A7" s="63" t="s">
        <v>13</v>
      </c>
      <c r="B7" s="56"/>
      <c r="C7" s="59" t="s">
        <v>10</v>
      </c>
      <c r="D7" s="57"/>
    </row>
    <row r="8" spans="1:4" ht="24.75" customHeight="1">
      <c r="A8" s="63" t="s">
        <v>15</v>
      </c>
      <c r="B8" s="56"/>
      <c r="C8" s="59" t="s">
        <v>12</v>
      </c>
      <c r="D8" s="57"/>
    </row>
    <row r="9" spans="1:4" ht="24.75" customHeight="1">
      <c r="A9" s="63" t="s">
        <v>63</v>
      </c>
      <c r="B9" s="56"/>
      <c r="C9" s="59" t="s">
        <v>14</v>
      </c>
      <c r="D9" s="57">
        <v>49.85</v>
      </c>
    </row>
    <row r="10" spans="1:4" ht="24.75" customHeight="1">
      <c r="A10" s="63" t="s">
        <v>64</v>
      </c>
      <c r="B10" s="56"/>
      <c r="C10" s="59" t="s">
        <v>16</v>
      </c>
      <c r="D10" s="57"/>
    </row>
    <row r="11" spans="1:4" ht="24.75" customHeight="1">
      <c r="A11" s="63"/>
      <c r="B11" s="56"/>
      <c r="C11" s="59" t="s">
        <v>18</v>
      </c>
      <c r="D11" s="57"/>
    </row>
    <row r="12" spans="1:4" ht="24.75" customHeight="1">
      <c r="A12" s="63"/>
      <c r="B12" s="56"/>
      <c r="C12" s="59" t="s">
        <v>20</v>
      </c>
      <c r="D12" s="101">
        <v>5.53</v>
      </c>
    </row>
    <row r="13" spans="1:4" ht="24.75" customHeight="1">
      <c r="A13" s="63"/>
      <c r="B13" s="56"/>
      <c r="C13" s="59" t="s">
        <v>22</v>
      </c>
      <c r="D13" s="101">
        <v>98.69</v>
      </c>
    </row>
    <row r="14" spans="1:4" ht="24.75" customHeight="1">
      <c r="A14" s="63"/>
      <c r="B14" s="56"/>
      <c r="C14" s="59" t="s">
        <v>24</v>
      </c>
      <c r="D14" s="101"/>
    </row>
    <row r="15" spans="1:4" ht="24.75" customHeight="1">
      <c r="A15" s="63"/>
      <c r="B15" s="56"/>
      <c r="C15" s="59" t="s">
        <v>26</v>
      </c>
      <c r="D15" s="101">
        <v>185.4</v>
      </c>
    </row>
    <row r="16" spans="1:4" ht="24.75" customHeight="1">
      <c r="A16" s="63"/>
      <c r="B16" s="56"/>
      <c r="C16" s="59" t="s">
        <v>28</v>
      </c>
      <c r="D16" s="101"/>
    </row>
    <row r="17" spans="1:4" ht="24.75" customHeight="1">
      <c r="A17" s="63"/>
      <c r="B17" s="55"/>
      <c r="C17" s="59" t="s">
        <v>30</v>
      </c>
      <c r="D17" s="101">
        <v>12.3</v>
      </c>
    </row>
    <row r="18" spans="1:4" ht="24.75" customHeight="1">
      <c r="A18" s="63"/>
      <c r="B18" s="55"/>
      <c r="C18" s="59" t="s">
        <v>31</v>
      </c>
      <c r="D18" s="101">
        <v>166.28</v>
      </c>
    </row>
    <row r="19" spans="1:4" ht="24.75" customHeight="1">
      <c r="A19" s="63"/>
      <c r="B19" s="55"/>
      <c r="C19" s="59" t="s">
        <v>32</v>
      </c>
      <c r="D19" s="101"/>
    </row>
    <row r="20" spans="1:4" ht="24.75" customHeight="1">
      <c r="A20" s="63"/>
      <c r="B20" s="55"/>
      <c r="C20" s="59" t="s">
        <v>33</v>
      </c>
      <c r="D20" s="101"/>
    </row>
    <row r="21" spans="1:4" ht="24.75" customHeight="1">
      <c r="A21" s="63"/>
      <c r="B21" s="55"/>
      <c r="C21" s="59" t="s">
        <v>34</v>
      </c>
      <c r="D21" s="101"/>
    </row>
    <row r="22" spans="1:4" ht="24.75" customHeight="1">
      <c r="A22" s="63"/>
      <c r="B22" s="55"/>
      <c r="C22" s="59" t="s">
        <v>35</v>
      </c>
      <c r="D22" s="101"/>
    </row>
    <row r="23" spans="1:4" ht="24.75" customHeight="1">
      <c r="A23" s="63"/>
      <c r="B23" s="55"/>
      <c r="C23" s="59" t="s">
        <v>36</v>
      </c>
      <c r="D23" s="101"/>
    </row>
    <row r="24" spans="1:4" ht="24.75" customHeight="1">
      <c r="A24" s="63"/>
      <c r="B24" s="55"/>
      <c r="C24" s="59" t="s">
        <v>37</v>
      </c>
      <c r="D24" s="101"/>
    </row>
    <row r="25" spans="1:4" ht="24.75" customHeight="1">
      <c r="A25" s="63"/>
      <c r="B25" s="55"/>
      <c r="C25" s="59" t="s">
        <v>38</v>
      </c>
      <c r="D25" s="101">
        <v>62.51</v>
      </c>
    </row>
    <row r="26" spans="1:4" ht="24.75" customHeight="1">
      <c r="A26" s="63"/>
      <c r="B26" s="55"/>
      <c r="C26" s="59" t="s">
        <v>39</v>
      </c>
      <c r="D26" s="101"/>
    </row>
    <row r="27" spans="1:4" ht="24.75" customHeight="1">
      <c r="A27" s="63"/>
      <c r="B27" s="55"/>
      <c r="C27" s="59" t="s">
        <v>40</v>
      </c>
      <c r="D27" s="101"/>
    </row>
    <row r="28" spans="1:4" ht="24.75" customHeight="1">
      <c r="A28" s="63"/>
      <c r="B28" s="55"/>
      <c r="C28" s="59" t="s">
        <v>41</v>
      </c>
      <c r="D28" s="101"/>
    </row>
    <row r="29" spans="1:4" ht="24.75" customHeight="1">
      <c r="A29" s="63"/>
      <c r="B29" s="55"/>
      <c r="C29" s="59" t="s">
        <v>42</v>
      </c>
      <c r="D29" s="101"/>
    </row>
    <row r="30" spans="1:4" ht="24.75" customHeight="1">
      <c r="A30" s="63"/>
      <c r="B30" s="55"/>
      <c r="C30" s="59" t="s">
        <v>43</v>
      </c>
      <c r="D30" s="101"/>
    </row>
    <row r="31" spans="1:4" ht="24.75" customHeight="1">
      <c r="A31" s="63"/>
      <c r="B31" s="55"/>
      <c r="C31" s="59" t="s">
        <v>44</v>
      </c>
      <c r="D31" s="101"/>
    </row>
    <row r="32" spans="1:4" ht="24.75" customHeight="1">
      <c r="A32" s="63"/>
      <c r="B32" s="55"/>
      <c r="C32" s="59" t="s">
        <v>45</v>
      </c>
      <c r="D32" s="101"/>
    </row>
    <row r="33" spans="1:4" ht="24.75" customHeight="1">
      <c r="A33" s="63"/>
      <c r="B33" s="55"/>
      <c r="C33" s="59" t="s">
        <v>46</v>
      </c>
      <c r="D33" s="101"/>
    </row>
    <row r="34" spans="1:4" ht="24.75" customHeight="1">
      <c r="A34" s="63"/>
      <c r="B34" s="55"/>
      <c r="C34" s="59" t="s">
        <v>47</v>
      </c>
      <c r="D34" s="110"/>
    </row>
    <row r="35" spans="1:4" ht="24.75" customHeight="1">
      <c r="A35" s="63"/>
      <c r="B35" s="55"/>
      <c r="C35" s="59"/>
      <c r="D35" s="110"/>
    </row>
    <row r="36" spans="1:4" ht="24.75" customHeight="1">
      <c r="A36" s="45" t="s">
        <v>48</v>
      </c>
      <c r="B36" s="56">
        <f>SUM(B6:B35)</f>
        <v>4199.78</v>
      </c>
      <c r="C36" s="46" t="s">
        <v>49</v>
      </c>
      <c r="D36" s="57">
        <f>SUM(D6:D35)</f>
        <v>4199.780000000001</v>
      </c>
    </row>
    <row r="37" spans="1:4" ht="24.75" customHeight="1">
      <c r="A37" s="45"/>
      <c r="B37" s="55"/>
      <c r="C37" s="46"/>
      <c r="D37" s="111"/>
    </row>
    <row r="38" spans="1:4" ht="24.75" customHeight="1">
      <c r="A38" s="63" t="s">
        <v>50</v>
      </c>
      <c r="B38" s="56"/>
      <c r="C38" s="59" t="s">
        <v>51</v>
      </c>
      <c r="D38" s="57"/>
    </row>
    <row r="39" spans="1:4" ht="24.75" customHeight="1">
      <c r="A39" s="63" t="s">
        <v>52</v>
      </c>
      <c r="B39" s="56"/>
      <c r="C39" s="59"/>
      <c r="D39" s="110"/>
    </row>
    <row r="40" spans="1:4" ht="24.75" customHeight="1">
      <c r="A40" s="63" t="s">
        <v>53</v>
      </c>
      <c r="B40" s="56"/>
      <c r="C40" s="59"/>
      <c r="D40" s="110"/>
    </row>
    <row r="41" spans="1:4" ht="24.75" customHeight="1">
      <c r="A41" s="63" t="s">
        <v>54</v>
      </c>
      <c r="B41" s="56"/>
      <c r="C41" s="59"/>
      <c r="D41" s="110"/>
    </row>
    <row r="42" spans="1:4" ht="24.75" customHeight="1">
      <c r="A42" s="63" t="s">
        <v>55</v>
      </c>
      <c r="B42" s="56"/>
      <c r="C42" s="59"/>
      <c r="D42" s="110"/>
    </row>
    <row r="43" spans="1:4" ht="24.75" customHeight="1">
      <c r="A43" s="63" t="s">
        <v>56</v>
      </c>
      <c r="B43" s="56"/>
      <c r="C43" s="59"/>
      <c r="D43" s="110"/>
    </row>
    <row r="44" spans="1:4" ht="24.75" customHeight="1">
      <c r="A44" s="63" t="s">
        <v>57</v>
      </c>
      <c r="B44" s="56"/>
      <c r="C44" s="59"/>
      <c r="D44" s="110"/>
    </row>
    <row r="45" spans="1:4" ht="24.75" customHeight="1">
      <c r="A45" s="63" t="s">
        <v>58</v>
      </c>
      <c r="B45" s="56"/>
      <c r="C45" s="59"/>
      <c r="D45" s="110"/>
    </row>
    <row r="46" spans="1:4" ht="24.75" customHeight="1">
      <c r="A46" s="63"/>
      <c r="B46" s="55"/>
      <c r="C46" s="112"/>
      <c r="D46" s="110"/>
    </row>
    <row r="47" spans="1:4" ht="24.75" customHeight="1">
      <c r="A47" s="113"/>
      <c r="B47" s="55"/>
      <c r="C47" s="112"/>
      <c r="D47" s="110"/>
    </row>
    <row r="48" spans="1:4" ht="24.75" customHeight="1">
      <c r="A48" s="45" t="s">
        <v>59</v>
      </c>
      <c r="B48" s="56">
        <f>SUM(B18:B47)</f>
        <v>4199.78</v>
      </c>
      <c r="C48" s="46" t="s">
        <v>60</v>
      </c>
      <c r="D48" s="56">
        <v>4199.78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B7" sqref="B7:B14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2" t="s">
        <v>65</v>
      </c>
    </row>
    <row r="2" spans="1:14" ht="24.7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44" t="s">
        <v>2</v>
      </c>
    </row>
    <row r="4" spans="1:15" ht="24.75" customHeight="1">
      <c r="A4" s="46" t="s">
        <v>67</v>
      </c>
      <c r="B4" s="46" t="s">
        <v>68</v>
      </c>
      <c r="C4" s="46" t="s">
        <v>69</v>
      </c>
      <c r="D4" s="46"/>
      <c r="E4" s="46"/>
      <c r="F4" s="46" t="s">
        <v>70</v>
      </c>
      <c r="G4" s="46" t="s">
        <v>71</v>
      </c>
      <c r="H4" s="46" t="s">
        <v>72</v>
      </c>
      <c r="I4" s="46" t="s">
        <v>73</v>
      </c>
      <c r="J4" s="46" t="s">
        <v>74</v>
      </c>
      <c r="K4" s="46" t="s">
        <v>75</v>
      </c>
      <c r="L4" s="102" t="s">
        <v>76</v>
      </c>
      <c r="M4" s="102" t="s">
        <v>77</v>
      </c>
      <c r="N4" s="102" t="s">
        <v>78</v>
      </c>
      <c r="O4" s="103"/>
    </row>
    <row r="5" spans="1:15" ht="24.75" customHeight="1">
      <c r="A5" s="46"/>
      <c r="B5" s="46"/>
      <c r="C5" s="46" t="s">
        <v>68</v>
      </c>
      <c r="D5" s="46" t="s">
        <v>79</v>
      </c>
      <c r="E5" s="46" t="s">
        <v>80</v>
      </c>
      <c r="F5" s="46"/>
      <c r="G5" s="46"/>
      <c r="H5" s="46"/>
      <c r="I5" s="46"/>
      <c r="J5" s="46"/>
      <c r="K5" s="46"/>
      <c r="L5" s="104"/>
      <c r="M5" s="104"/>
      <c r="N5" s="104"/>
      <c r="O5" s="103"/>
    </row>
    <row r="6" spans="1:15" ht="24.75" customHeight="1">
      <c r="A6" s="50" t="s">
        <v>81</v>
      </c>
      <c r="B6" s="51">
        <f>B7+B8+B9+B10+B11+B12+B13+B14</f>
        <v>4199.780000000001</v>
      </c>
      <c r="C6" s="51">
        <f>C7+C8+C9+C10+C11+C12+C13+C14</f>
        <v>4199.780000000001</v>
      </c>
      <c r="D6" s="51">
        <f>D7+D8+D9+D10+D11+D12+D13+D14</f>
        <v>4199.780000000001</v>
      </c>
      <c r="E6" s="52"/>
      <c r="F6" s="98"/>
      <c r="G6" s="98"/>
      <c r="H6" s="98"/>
      <c r="I6" s="98"/>
      <c r="J6" s="98"/>
      <c r="K6" s="98"/>
      <c r="L6" s="98"/>
      <c r="M6" s="98"/>
      <c r="N6" s="98"/>
      <c r="O6" s="105"/>
    </row>
    <row r="7" spans="1:15" ht="24.75" customHeight="1">
      <c r="A7" s="70" t="s">
        <v>82</v>
      </c>
      <c r="B7" s="51">
        <f>C7</f>
        <v>3619.22</v>
      </c>
      <c r="C7" s="52">
        <f>D7</f>
        <v>3619.22</v>
      </c>
      <c r="D7" s="57">
        <v>3619.22</v>
      </c>
      <c r="E7" s="52"/>
      <c r="F7" s="98"/>
      <c r="G7" s="98"/>
      <c r="H7" s="98"/>
      <c r="I7" s="98"/>
      <c r="J7" s="98"/>
      <c r="K7" s="98"/>
      <c r="L7" s="98"/>
      <c r="M7" s="98"/>
      <c r="N7" s="98"/>
      <c r="O7" s="105"/>
    </row>
    <row r="8" spans="1:15" ht="24.75" customHeight="1">
      <c r="A8" s="70" t="s">
        <v>83</v>
      </c>
      <c r="B8" s="51">
        <f aca="true" t="shared" si="0" ref="B8:B14">C8</f>
        <v>49.85</v>
      </c>
      <c r="C8" s="52">
        <f aca="true" t="shared" si="1" ref="C8:C14">D8</f>
        <v>49.85</v>
      </c>
      <c r="D8" s="57">
        <v>49.85</v>
      </c>
      <c r="E8" s="56"/>
      <c r="F8" s="99"/>
      <c r="G8" s="99"/>
      <c r="H8" s="99"/>
      <c r="I8" s="99"/>
      <c r="J8" s="99"/>
      <c r="K8" s="99"/>
      <c r="L8" s="99"/>
      <c r="M8" s="99"/>
      <c r="N8" s="99"/>
      <c r="O8" s="105"/>
    </row>
    <row r="9" spans="1:15" ht="24.75" customHeight="1">
      <c r="A9" s="70" t="s">
        <v>84</v>
      </c>
      <c r="B9" s="51">
        <f t="shared" si="0"/>
        <v>5.53</v>
      </c>
      <c r="C9" s="52">
        <f t="shared" si="1"/>
        <v>5.53</v>
      </c>
      <c r="D9" s="101">
        <v>5.53</v>
      </c>
      <c r="E9" s="56"/>
      <c r="F9" s="99"/>
      <c r="G9" s="99"/>
      <c r="H9" s="99"/>
      <c r="I9" s="99"/>
      <c r="J9" s="99"/>
      <c r="K9" s="99"/>
      <c r="L9" s="99"/>
      <c r="M9" s="99"/>
      <c r="N9" s="99"/>
      <c r="O9" s="105"/>
    </row>
    <row r="10" spans="1:15" ht="24.75" customHeight="1">
      <c r="A10" s="70" t="s">
        <v>85</v>
      </c>
      <c r="B10" s="51">
        <f t="shared" si="0"/>
        <v>98.69</v>
      </c>
      <c r="C10" s="52">
        <f t="shared" si="1"/>
        <v>98.69</v>
      </c>
      <c r="D10" s="101">
        <v>98.69</v>
      </c>
      <c r="E10" s="56"/>
      <c r="F10" s="99"/>
      <c r="G10" s="99"/>
      <c r="H10" s="99"/>
      <c r="I10" s="99"/>
      <c r="J10" s="99"/>
      <c r="K10" s="99"/>
      <c r="L10" s="99"/>
      <c r="M10" s="99"/>
      <c r="N10" s="99"/>
      <c r="O10" s="105"/>
    </row>
    <row r="11" spans="1:15" ht="24.75" customHeight="1">
      <c r="A11" s="59" t="s">
        <v>86</v>
      </c>
      <c r="B11" s="51">
        <f t="shared" si="0"/>
        <v>185.4</v>
      </c>
      <c r="C11" s="52">
        <f t="shared" si="1"/>
        <v>185.4</v>
      </c>
      <c r="D11" s="101">
        <v>185.4</v>
      </c>
      <c r="E11" s="56"/>
      <c r="F11" s="99"/>
      <c r="G11" s="99"/>
      <c r="H11" s="99"/>
      <c r="I11" s="99"/>
      <c r="J11" s="99"/>
      <c r="K11" s="99"/>
      <c r="L11" s="99"/>
      <c r="M11" s="99"/>
      <c r="N11" s="99"/>
      <c r="O11" s="105"/>
    </row>
    <row r="12" spans="1:15" ht="24.75" customHeight="1">
      <c r="A12" s="59" t="s">
        <v>87</v>
      </c>
      <c r="B12" s="51">
        <f t="shared" si="0"/>
        <v>12.3</v>
      </c>
      <c r="C12" s="52">
        <f t="shared" si="1"/>
        <v>12.3</v>
      </c>
      <c r="D12" s="101">
        <v>12.3</v>
      </c>
      <c r="E12" s="56"/>
      <c r="F12" s="99"/>
      <c r="G12" s="99"/>
      <c r="H12" s="99"/>
      <c r="I12" s="99"/>
      <c r="J12" s="99"/>
      <c r="K12" s="99"/>
      <c r="L12" s="99"/>
      <c r="M12" s="99"/>
      <c r="N12" s="99"/>
      <c r="O12" s="105"/>
    </row>
    <row r="13" spans="1:15" ht="24.75" customHeight="1">
      <c r="A13" s="59" t="s">
        <v>88</v>
      </c>
      <c r="B13" s="51">
        <f t="shared" si="0"/>
        <v>166.28</v>
      </c>
      <c r="C13" s="52">
        <f t="shared" si="1"/>
        <v>166.28</v>
      </c>
      <c r="D13" s="101">
        <v>166.28</v>
      </c>
      <c r="E13" s="56"/>
      <c r="F13" s="99"/>
      <c r="G13" s="99"/>
      <c r="H13" s="99"/>
      <c r="I13" s="99"/>
      <c r="J13" s="99"/>
      <c r="K13" s="99"/>
      <c r="L13" s="99"/>
      <c r="M13" s="99"/>
      <c r="N13" s="99"/>
      <c r="O13" s="105"/>
    </row>
    <row r="14" spans="1:15" ht="24.75" customHeight="1">
      <c r="A14" s="100" t="s">
        <v>89</v>
      </c>
      <c r="B14" s="51">
        <f t="shared" si="0"/>
        <v>62.51</v>
      </c>
      <c r="C14" s="52">
        <f t="shared" si="1"/>
        <v>62.51</v>
      </c>
      <c r="D14" s="101">
        <v>62.51</v>
      </c>
      <c r="E14" s="56"/>
      <c r="F14" s="99"/>
      <c r="G14" s="99"/>
      <c r="H14" s="99"/>
      <c r="I14" s="99"/>
      <c r="J14" s="99"/>
      <c r="K14" s="99"/>
      <c r="L14" s="99"/>
      <c r="M14" s="99"/>
      <c r="N14" s="99"/>
      <c r="O14" s="105"/>
    </row>
    <row r="15" spans="1:15" ht="24.75" customHeight="1">
      <c r="A15" s="59"/>
      <c r="B15" s="55"/>
      <c r="C15" s="56"/>
      <c r="D15" s="55"/>
      <c r="E15" s="56"/>
      <c r="F15" s="99"/>
      <c r="G15" s="99"/>
      <c r="H15" s="99"/>
      <c r="I15" s="99"/>
      <c r="J15" s="99"/>
      <c r="K15" s="99"/>
      <c r="L15" s="99"/>
      <c r="M15" s="99"/>
      <c r="N15" s="99"/>
      <c r="O15" s="105"/>
    </row>
    <row r="16" spans="1:15" ht="24.75" customHeight="1">
      <c r="A16" s="59"/>
      <c r="B16" s="55"/>
      <c r="C16" s="56"/>
      <c r="D16" s="55"/>
      <c r="E16" s="56"/>
      <c r="F16" s="99"/>
      <c r="G16" s="99"/>
      <c r="H16" s="99"/>
      <c r="I16" s="99"/>
      <c r="J16" s="99"/>
      <c r="K16" s="99"/>
      <c r="L16" s="99"/>
      <c r="M16" s="99"/>
      <c r="N16" s="99"/>
      <c r="O16" s="105"/>
    </row>
    <row r="17" spans="1:15" ht="24.75" customHeight="1">
      <c r="A17" s="59"/>
      <c r="B17" s="55"/>
      <c r="C17" s="56"/>
      <c r="D17" s="55"/>
      <c r="E17" s="56"/>
      <c r="F17" s="99"/>
      <c r="G17" s="99"/>
      <c r="H17" s="99"/>
      <c r="I17" s="99"/>
      <c r="J17" s="99"/>
      <c r="K17" s="99"/>
      <c r="L17" s="99"/>
      <c r="M17" s="99"/>
      <c r="N17" s="99"/>
      <c r="O17" s="105"/>
    </row>
    <row r="18" spans="1:15" ht="24.75" customHeight="1">
      <c r="A18" s="59"/>
      <c r="B18" s="55"/>
      <c r="C18" s="56"/>
      <c r="D18" s="55"/>
      <c r="E18" s="56"/>
      <c r="F18" s="99"/>
      <c r="G18" s="99"/>
      <c r="H18" s="99"/>
      <c r="I18" s="99"/>
      <c r="J18" s="99"/>
      <c r="K18" s="99"/>
      <c r="L18" s="99"/>
      <c r="M18" s="99"/>
      <c r="N18" s="99"/>
      <c r="O18" s="105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J14" sqref="J14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2" t="s">
        <v>90</v>
      </c>
    </row>
    <row r="2" spans="1:11" ht="24.75" customHeight="1">
      <c r="A2" s="43" t="s">
        <v>91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75" customHeight="1">
      <c r="K3" s="44" t="s">
        <v>2</v>
      </c>
    </row>
    <row r="4" spans="1:11" ht="24.75" customHeight="1">
      <c r="A4" s="46" t="s">
        <v>67</v>
      </c>
      <c r="B4" s="46" t="s">
        <v>68</v>
      </c>
      <c r="C4" s="46" t="s">
        <v>92</v>
      </c>
      <c r="D4" s="46"/>
      <c r="E4" s="46"/>
      <c r="F4" s="46" t="s">
        <v>93</v>
      </c>
      <c r="G4" s="46"/>
      <c r="H4" s="46"/>
      <c r="I4" s="46" t="s">
        <v>94</v>
      </c>
      <c r="J4" s="46"/>
      <c r="K4" s="46"/>
    </row>
    <row r="5" spans="1:11" ht="24.75" customHeight="1">
      <c r="A5" s="46"/>
      <c r="B5" s="46"/>
      <c r="C5" s="46" t="s">
        <v>68</v>
      </c>
      <c r="D5" s="46" t="s">
        <v>95</v>
      </c>
      <c r="E5" s="46" t="s">
        <v>96</v>
      </c>
      <c r="F5" s="46" t="s">
        <v>68</v>
      </c>
      <c r="G5" s="46" t="s">
        <v>95</v>
      </c>
      <c r="H5" s="46" t="s">
        <v>96</v>
      </c>
      <c r="I5" s="46" t="s">
        <v>68</v>
      </c>
      <c r="J5" s="46" t="s">
        <v>95</v>
      </c>
      <c r="K5" s="46" t="s">
        <v>96</v>
      </c>
    </row>
    <row r="6" spans="1:11" ht="24.75" customHeight="1">
      <c r="A6" s="50" t="s">
        <v>81</v>
      </c>
      <c r="B6" s="51">
        <f>B7+B8+B9+B10+B11+B12+B13+B14</f>
        <v>4199.780000000001</v>
      </c>
      <c r="C6" s="51">
        <f>C7+C8+C9+C10+C11+C12+C13+C14</f>
        <v>4199.780000000001</v>
      </c>
      <c r="D6" s="51">
        <f>D7+D8+D9+D10+D11+D12+D13+D14</f>
        <v>2304.1200000000003</v>
      </c>
      <c r="E6" s="51">
        <f>E7+E8+E9+E10+E11+E12+E13+E14</f>
        <v>1895.66</v>
      </c>
      <c r="F6" s="98"/>
      <c r="G6" s="98"/>
      <c r="H6" s="98"/>
      <c r="I6" s="98"/>
      <c r="J6" s="98"/>
      <c r="K6" s="98"/>
    </row>
    <row r="7" spans="1:11" ht="24.75" customHeight="1">
      <c r="A7" s="70" t="s">
        <v>82</v>
      </c>
      <c r="B7" s="51">
        <f>C7</f>
        <v>3619.2200000000003</v>
      </c>
      <c r="C7" s="52">
        <f>D7+E7</f>
        <v>3619.2200000000003</v>
      </c>
      <c r="D7" s="51">
        <v>1723.56</v>
      </c>
      <c r="E7" s="52">
        <v>1895.66</v>
      </c>
      <c r="F7" s="98"/>
      <c r="G7" s="98"/>
      <c r="H7" s="98"/>
      <c r="I7" s="98"/>
      <c r="J7" s="98"/>
      <c r="K7" s="98"/>
    </row>
    <row r="8" spans="1:11" ht="24.75" customHeight="1">
      <c r="A8" s="70" t="s">
        <v>83</v>
      </c>
      <c r="B8" s="51">
        <f aca="true" t="shared" si="0" ref="B8:B14">C8</f>
        <v>49.85</v>
      </c>
      <c r="C8" s="52">
        <f aca="true" t="shared" si="1" ref="C8:C14">D8+E8</f>
        <v>49.85</v>
      </c>
      <c r="D8" s="55">
        <v>49.85</v>
      </c>
      <c r="E8" s="56"/>
      <c r="F8" s="99"/>
      <c r="G8" s="99"/>
      <c r="H8" s="99"/>
      <c r="I8" s="99"/>
      <c r="J8" s="99"/>
      <c r="K8" s="99"/>
    </row>
    <row r="9" spans="1:11" ht="24.75" customHeight="1">
      <c r="A9" s="70" t="s">
        <v>84</v>
      </c>
      <c r="B9" s="51">
        <f t="shared" si="0"/>
        <v>5.53</v>
      </c>
      <c r="C9" s="52">
        <f t="shared" si="1"/>
        <v>5.53</v>
      </c>
      <c r="D9" s="55">
        <v>5.53</v>
      </c>
      <c r="E9" s="56"/>
      <c r="F9" s="99"/>
      <c r="G9" s="99"/>
      <c r="H9" s="99"/>
      <c r="I9" s="99"/>
      <c r="J9" s="99"/>
      <c r="K9" s="99"/>
    </row>
    <row r="10" spans="1:11" ht="24.75" customHeight="1">
      <c r="A10" s="70" t="s">
        <v>85</v>
      </c>
      <c r="B10" s="51">
        <f t="shared" si="0"/>
        <v>98.69</v>
      </c>
      <c r="C10" s="52">
        <f t="shared" si="1"/>
        <v>98.69</v>
      </c>
      <c r="D10" s="55">
        <v>98.69</v>
      </c>
      <c r="E10" s="56"/>
      <c r="F10" s="99"/>
      <c r="G10" s="99"/>
      <c r="H10" s="99"/>
      <c r="I10" s="99"/>
      <c r="J10" s="99"/>
      <c r="K10" s="99"/>
    </row>
    <row r="11" spans="1:11" ht="24.75" customHeight="1">
      <c r="A11" s="59" t="s">
        <v>86</v>
      </c>
      <c r="B11" s="51">
        <f t="shared" si="0"/>
        <v>185.4</v>
      </c>
      <c r="C11" s="52">
        <f t="shared" si="1"/>
        <v>185.4</v>
      </c>
      <c r="D11" s="55">
        <v>185.4</v>
      </c>
      <c r="E11" s="56"/>
      <c r="F11" s="99"/>
      <c r="G11" s="99"/>
      <c r="H11" s="99"/>
      <c r="I11" s="99"/>
      <c r="J11" s="99"/>
      <c r="K11" s="99"/>
    </row>
    <row r="12" spans="1:11" ht="24.75" customHeight="1">
      <c r="A12" s="59" t="s">
        <v>87</v>
      </c>
      <c r="B12" s="51">
        <f t="shared" si="0"/>
        <v>12.3</v>
      </c>
      <c r="C12" s="52">
        <f t="shared" si="1"/>
        <v>12.3</v>
      </c>
      <c r="D12" s="55">
        <v>12.3</v>
      </c>
      <c r="E12" s="56"/>
      <c r="F12" s="99"/>
      <c r="G12" s="99"/>
      <c r="H12" s="99"/>
      <c r="I12" s="99"/>
      <c r="J12" s="99"/>
      <c r="K12" s="99"/>
    </row>
    <row r="13" spans="1:11" ht="24.75" customHeight="1">
      <c r="A13" s="59" t="s">
        <v>88</v>
      </c>
      <c r="B13" s="51">
        <f t="shared" si="0"/>
        <v>166.28</v>
      </c>
      <c r="C13" s="52">
        <f t="shared" si="1"/>
        <v>166.28</v>
      </c>
      <c r="D13" s="55">
        <v>166.28</v>
      </c>
      <c r="E13" s="56"/>
      <c r="F13" s="99"/>
      <c r="G13" s="99"/>
      <c r="H13" s="99"/>
      <c r="I13" s="99"/>
      <c r="J13" s="99"/>
      <c r="K13" s="99"/>
    </row>
    <row r="14" spans="1:11" ht="24.75" customHeight="1">
      <c r="A14" s="100" t="s">
        <v>89</v>
      </c>
      <c r="B14" s="51">
        <f t="shared" si="0"/>
        <v>62.51</v>
      </c>
      <c r="C14" s="52">
        <f t="shared" si="1"/>
        <v>62.51</v>
      </c>
      <c r="D14" s="55">
        <v>62.51</v>
      </c>
      <c r="E14" s="56"/>
      <c r="F14" s="99"/>
      <c r="G14" s="99"/>
      <c r="H14" s="99"/>
      <c r="I14" s="99"/>
      <c r="J14" s="99"/>
      <c r="K14" s="99"/>
    </row>
    <row r="15" spans="1:11" ht="24.75" customHeight="1">
      <c r="A15" s="59"/>
      <c r="B15" s="55"/>
      <c r="C15" s="56"/>
      <c r="D15" s="55"/>
      <c r="E15" s="56"/>
      <c r="F15" s="99"/>
      <c r="G15" s="99"/>
      <c r="H15" s="99"/>
      <c r="I15" s="99"/>
      <c r="J15" s="99"/>
      <c r="K15" s="99"/>
    </row>
    <row r="16" spans="1:11" ht="24.75" customHeight="1">
      <c r="A16" s="59"/>
      <c r="B16" s="55"/>
      <c r="C16" s="56"/>
      <c r="D16" s="55"/>
      <c r="E16" s="56"/>
      <c r="F16" s="99"/>
      <c r="G16" s="99"/>
      <c r="H16" s="99"/>
      <c r="I16" s="99"/>
      <c r="J16" s="99"/>
      <c r="K16" s="99"/>
    </row>
    <row r="17" spans="1:11" ht="24.75" customHeight="1">
      <c r="A17" s="59"/>
      <c r="B17" s="55"/>
      <c r="C17" s="56"/>
      <c r="D17" s="55"/>
      <c r="E17" s="56"/>
      <c r="F17" s="99"/>
      <c r="G17" s="99"/>
      <c r="H17" s="99"/>
      <c r="I17" s="99"/>
      <c r="J17" s="99"/>
      <c r="K17" s="99"/>
    </row>
    <row r="18" spans="1:11" ht="24.75" customHeight="1">
      <c r="A18" s="59"/>
      <c r="B18" s="55"/>
      <c r="C18" s="56"/>
      <c r="D18" s="55"/>
      <c r="E18" s="56"/>
      <c r="F18" s="99"/>
      <c r="G18" s="99"/>
      <c r="H18" s="99"/>
      <c r="I18" s="99"/>
      <c r="J18" s="99"/>
      <c r="K18" s="99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SheetLayoutView="100" workbookViewId="0" topLeftCell="A16">
      <selection activeCell="B21" sqref="B21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42" t="s">
        <v>97</v>
      </c>
    </row>
    <row r="2" spans="1:5" ht="24.75" customHeight="1">
      <c r="A2" s="43" t="s">
        <v>98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99</v>
      </c>
      <c r="B4" s="46"/>
      <c r="C4" s="46" t="s">
        <v>92</v>
      </c>
      <c r="D4" s="46"/>
      <c r="E4" s="47"/>
    </row>
    <row r="5" spans="1:5" ht="24.75" customHeight="1">
      <c r="A5" s="45" t="s">
        <v>100</v>
      </c>
      <c r="B5" s="46" t="s">
        <v>101</v>
      </c>
      <c r="C5" s="46" t="s">
        <v>68</v>
      </c>
      <c r="D5" s="46" t="s">
        <v>95</v>
      </c>
      <c r="E5" s="47" t="s">
        <v>96</v>
      </c>
    </row>
    <row r="6" spans="1:5" ht="24.75" customHeight="1">
      <c r="A6" s="45"/>
      <c r="B6" s="48" t="s">
        <v>68</v>
      </c>
      <c r="C6" s="46">
        <f>C7+C12+C15+C18+C24+C30+C33+C40</f>
        <v>4199.780000000001</v>
      </c>
      <c r="D6" s="46">
        <f>D7+D12+D15+D18+D24+D30+D33+D40</f>
        <v>2304.12</v>
      </c>
      <c r="E6" s="46">
        <f>E7+E12+E15+E18+E24+E30+E33+E40</f>
        <v>1895.66</v>
      </c>
    </row>
    <row r="7" spans="1:5" ht="22.5" customHeight="1">
      <c r="A7" s="90" t="s">
        <v>102</v>
      </c>
      <c r="B7" s="91" t="s">
        <v>82</v>
      </c>
      <c r="C7" s="51">
        <f>C8+C10</f>
        <v>3619.22</v>
      </c>
      <c r="D7" s="52">
        <v>1723.56</v>
      </c>
      <c r="E7" s="53">
        <v>1895.66</v>
      </c>
    </row>
    <row r="8" spans="1:5" ht="22.5" customHeight="1">
      <c r="A8" s="92" t="s">
        <v>103</v>
      </c>
      <c r="B8" s="91" t="s">
        <v>104</v>
      </c>
      <c r="C8" s="55">
        <v>2032.12</v>
      </c>
      <c r="D8" s="56">
        <v>136.46</v>
      </c>
      <c r="E8" s="57">
        <v>1895.66</v>
      </c>
    </row>
    <row r="9" spans="1:5" ht="22.5" customHeight="1">
      <c r="A9" s="92" t="s">
        <v>105</v>
      </c>
      <c r="B9" s="91" t="s">
        <v>106</v>
      </c>
      <c r="C9" s="55">
        <v>2032.12</v>
      </c>
      <c r="D9" s="56">
        <v>136.46</v>
      </c>
      <c r="E9" s="57">
        <v>1895.66</v>
      </c>
    </row>
    <row r="10" spans="1:5" ht="22.5" customHeight="1">
      <c r="A10" s="92" t="s">
        <v>107</v>
      </c>
      <c r="B10" s="91" t="s">
        <v>108</v>
      </c>
      <c r="C10" s="56">
        <v>1587.1</v>
      </c>
      <c r="D10" s="56">
        <v>1587.1</v>
      </c>
      <c r="E10" s="57"/>
    </row>
    <row r="11" spans="1:5" ht="22.5" customHeight="1">
      <c r="A11" s="92" t="s">
        <v>109</v>
      </c>
      <c r="B11" s="91" t="s">
        <v>110</v>
      </c>
      <c r="C11" s="56">
        <v>1587.1</v>
      </c>
      <c r="D11" s="56">
        <v>1587.1</v>
      </c>
      <c r="E11" s="57"/>
    </row>
    <row r="12" spans="1:5" ht="22.5" customHeight="1">
      <c r="A12" s="90" t="s">
        <v>111</v>
      </c>
      <c r="B12" s="91" t="s">
        <v>83</v>
      </c>
      <c r="C12" s="56">
        <v>49.85</v>
      </c>
      <c r="D12" s="56">
        <v>49.85</v>
      </c>
      <c r="E12" s="53"/>
    </row>
    <row r="13" spans="1:5" ht="22.5" customHeight="1">
      <c r="A13" s="92" t="s">
        <v>112</v>
      </c>
      <c r="B13" s="91" t="s">
        <v>113</v>
      </c>
      <c r="C13" s="56">
        <v>49.85</v>
      </c>
      <c r="D13" s="56">
        <v>49.85</v>
      </c>
      <c r="E13" s="53"/>
    </row>
    <row r="14" spans="1:5" ht="22.5" customHeight="1">
      <c r="A14" s="92" t="s">
        <v>114</v>
      </c>
      <c r="B14" s="91" t="s">
        <v>110</v>
      </c>
      <c r="C14" s="56">
        <v>49.85</v>
      </c>
      <c r="D14" s="56">
        <v>49.85</v>
      </c>
      <c r="E14" s="57"/>
    </row>
    <row r="15" spans="1:5" ht="22.5" customHeight="1">
      <c r="A15" s="90" t="s">
        <v>115</v>
      </c>
      <c r="B15" s="91" t="s">
        <v>116</v>
      </c>
      <c r="C15" s="56">
        <v>5.53</v>
      </c>
      <c r="D15" s="56">
        <v>5.53</v>
      </c>
      <c r="E15" s="57"/>
    </row>
    <row r="16" spans="1:5" ht="22.5" customHeight="1">
      <c r="A16" s="92" t="s">
        <v>117</v>
      </c>
      <c r="B16" s="91" t="s">
        <v>118</v>
      </c>
      <c r="C16" s="56">
        <v>5.53</v>
      </c>
      <c r="D16" s="56">
        <v>5.53</v>
      </c>
      <c r="E16" s="53"/>
    </row>
    <row r="17" spans="1:5" ht="22.5" customHeight="1">
      <c r="A17" s="92" t="s">
        <v>119</v>
      </c>
      <c r="B17" s="91" t="s">
        <v>120</v>
      </c>
      <c r="C17" s="56">
        <v>5.53</v>
      </c>
      <c r="D17" s="56">
        <v>5.53</v>
      </c>
      <c r="E17" s="57"/>
    </row>
    <row r="18" spans="1:5" ht="22.5" customHeight="1">
      <c r="A18" s="90" t="s">
        <v>121</v>
      </c>
      <c r="B18" s="91" t="s">
        <v>85</v>
      </c>
      <c r="C18" s="55">
        <v>98.69</v>
      </c>
      <c r="D18" s="56">
        <v>98.69</v>
      </c>
      <c r="E18" s="57"/>
    </row>
    <row r="19" spans="1:5" ht="22.5" customHeight="1">
      <c r="A19" s="93">
        <v>20805</v>
      </c>
      <c r="B19" s="91" t="s">
        <v>122</v>
      </c>
      <c r="C19" s="55">
        <v>94.96</v>
      </c>
      <c r="D19" s="56">
        <v>94.96</v>
      </c>
      <c r="E19" s="57"/>
    </row>
    <row r="20" spans="1:5" ht="22.5" customHeight="1">
      <c r="A20" s="93">
        <v>2080501</v>
      </c>
      <c r="B20" s="91" t="s">
        <v>123</v>
      </c>
      <c r="C20" s="56">
        <v>11.61</v>
      </c>
      <c r="D20" s="56">
        <v>11.61</v>
      </c>
      <c r="E20" s="57"/>
    </row>
    <row r="21" spans="1:5" ht="22.5" customHeight="1">
      <c r="A21" s="93">
        <v>2080505</v>
      </c>
      <c r="B21" s="91" t="s">
        <v>124</v>
      </c>
      <c r="C21" s="52">
        <v>83.35</v>
      </c>
      <c r="D21" s="52">
        <v>83.35</v>
      </c>
      <c r="E21" s="53"/>
    </row>
    <row r="22" spans="1:5" ht="22.5" customHeight="1">
      <c r="A22" s="93">
        <v>20899</v>
      </c>
      <c r="B22" s="91" t="s">
        <v>125</v>
      </c>
      <c r="C22" s="56">
        <v>3.73</v>
      </c>
      <c r="D22" s="56">
        <v>3.73</v>
      </c>
      <c r="E22" s="57"/>
    </row>
    <row r="23" spans="1:5" ht="22.5" customHeight="1">
      <c r="A23" s="93">
        <v>2089999</v>
      </c>
      <c r="B23" s="91" t="s">
        <v>125</v>
      </c>
      <c r="C23" s="56">
        <v>3.73</v>
      </c>
      <c r="D23" s="56">
        <v>3.73</v>
      </c>
      <c r="E23" s="57"/>
    </row>
    <row r="24" spans="1:5" ht="22.5" customHeight="1">
      <c r="A24" s="90" t="s">
        <v>126</v>
      </c>
      <c r="B24" s="91" t="s">
        <v>127</v>
      </c>
      <c r="C24" s="51">
        <f>C25+C27</f>
        <v>185.39999999999998</v>
      </c>
      <c r="D24" s="51">
        <f>D25+D27</f>
        <v>185.39999999999998</v>
      </c>
      <c r="E24" s="53"/>
    </row>
    <row r="25" spans="1:5" ht="22.5" customHeight="1">
      <c r="A25" s="92" t="s">
        <v>128</v>
      </c>
      <c r="B25" s="91" t="s">
        <v>129</v>
      </c>
      <c r="C25" s="94">
        <v>119.66</v>
      </c>
      <c r="D25" s="94">
        <v>119.66</v>
      </c>
      <c r="E25" s="95"/>
    </row>
    <row r="26" spans="1:5" ht="22.5" customHeight="1">
      <c r="A26" s="92" t="s">
        <v>130</v>
      </c>
      <c r="B26" s="91" t="s">
        <v>131</v>
      </c>
      <c r="C26" s="94">
        <v>119.66</v>
      </c>
      <c r="D26" s="94">
        <v>119.66</v>
      </c>
      <c r="E26" s="94"/>
    </row>
    <row r="27" spans="1:5" ht="22.5" customHeight="1">
      <c r="A27" s="93">
        <v>21011</v>
      </c>
      <c r="B27" s="91" t="s">
        <v>132</v>
      </c>
      <c r="C27" s="96">
        <v>65.74</v>
      </c>
      <c r="D27" s="96">
        <v>65.74</v>
      </c>
      <c r="E27" s="96"/>
    </row>
    <row r="28" spans="1:5" ht="22.5" customHeight="1">
      <c r="A28" s="93">
        <v>2101101</v>
      </c>
      <c r="B28" s="91" t="s">
        <v>133</v>
      </c>
      <c r="C28" s="96">
        <v>43.5</v>
      </c>
      <c r="D28" s="96">
        <v>43.5</v>
      </c>
      <c r="E28" s="96"/>
    </row>
    <row r="29" spans="1:5" ht="22.5" customHeight="1">
      <c r="A29" s="93">
        <v>2101103</v>
      </c>
      <c r="B29" s="91" t="s">
        <v>134</v>
      </c>
      <c r="C29" s="96">
        <v>22.24</v>
      </c>
      <c r="D29" s="96">
        <v>22.24</v>
      </c>
      <c r="E29" s="96"/>
    </row>
    <row r="30" spans="1:5" ht="22.5" customHeight="1">
      <c r="A30" s="97">
        <v>212</v>
      </c>
      <c r="B30" s="91" t="s">
        <v>87</v>
      </c>
      <c r="C30" s="96">
        <v>12.3</v>
      </c>
      <c r="D30" s="96">
        <v>12.3</v>
      </c>
      <c r="E30" s="96"/>
    </row>
    <row r="31" spans="1:5" ht="22.5" customHeight="1">
      <c r="A31" s="93">
        <v>21201</v>
      </c>
      <c r="B31" s="91" t="s">
        <v>135</v>
      </c>
      <c r="C31" s="96">
        <v>12.3</v>
      </c>
      <c r="D31" s="96">
        <v>12.3</v>
      </c>
      <c r="E31" s="96"/>
    </row>
    <row r="32" spans="1:5" ht="22.5" customHeight="1">
      <c r="A32" s="93">
        <v>2120104</v>
      </c>
      <c r="B32" s="91" t="s">
        <v>136</v>
      </c>
      <c r="C32" s="96">
        <v>12.3</v>
      </c>
      <c r="D32" s="96">
        <v>12.3</v>
      </c>
      <c r="E32" s="96"/>
    </row>
    <row r="33" spans="1:5" ht="22.5" customHeight="1">
      <c r="A33" s="90" t="s">
        <v>137</v>
      </c>
      <c r="B33" s="91" t="s">
        <v>88</v>
      </c>
      <c r="C33" s="96">
        <f>C34+C36+C38</f>
        <v>166.29000000000002</v>
      </c>
      <c r="D33" s="96">
        <f>D34+D36+D38</f>
        <v>166.29000000000002</v>
      </c>
      <c r="E33" s="96"/>
    </row>
    <row r="34" spans="1:5" ht="22.5" customHeight="1">
      <c r="A34" s="92" t="s">
        <v>138</v>
      </c>
      <c r="B34" s="91" t="s">
        <v>139</v>
      </c>
      <c r="C34" s="96">
        <v>88.09</v>
      </c>
      <c r="D34" s="96">
        <v>88.09</v>
      </c>
      <c r="E34" s="96"/>
    </row>
    <row r="35" spans="1:5" ht="22.5" customHeight="1">
      <c r="A35" s="92" t="s">
        <v>140</v>
      </c>
      <c r="B35" s="91" t="s">
        <v>110</v>
      </c>
      <c r="C35" s="96">
        <v>88.09</v>
      </c>
      <c r="D35" s="96">
        <v>88.09</v>
      </c>
      <c r="E35" s="96"/>
    </row>
    <row r="36" spans="1:5" ht="22.5" customHeight="1">
      <c r="A36" s="92" t="s">
        <v>141</v>
      </c>
      <c r="B36" s="91" t="s">
        <v>142</v>
      </c>
      <c r="C36" s="96">
        <v>43.4</v>
      </c>
      <c r="D36" s="96">
        <v>43.4</v>
      </c>
      <c r="E36" s="96"/>
    </row>
    <row r="37" spans="1:10" ht="22.5" customHeight="1">
      <c r="A37" s="92" t="s">
        <v>143</v>
      </c>
      <c r="B37" s="91" t="s">
        <v>144</v>
      </c>
      <c r="C37" s="96">
        <v>43.4</v>
      </c>
      <c r="D37" s="96">
        <v>43.4</v>
      </c>
      <c r="E37" s="96"/>
      <c r="J37" t="s">
        <v>145</v>
      </c>
    </row>
    <row r="38" spans="1:5" ht="22.5" customHeight="1">
      <c r="A38" s="92" t="s">
        <v>146</v>
      </c>
      <c r="B38" s="91" t="s">
        <v>147</v>
      </c>
      <c r="C38" s="96">
        <v>34.8</v>
      </c>
      <c r="D38" s="96">
        <v>34.8</v>
      </c>
      <c r="E38" s="96"/>
    </row>
    <row r="39" spans="1:5" ht="22.5" customHeight="1">
      <c r="A39" s="92" t="s">
        <v>148</v>
      </c>
      <c r="B39" s="91" t="s">
        <v>149</v>
      </c>
      <c r="C39" s="96">
        <v>34.8</v>
      </c>
      <c r="D39" s="96">
        <v>34.8</v>
      </c>
      <c r="E39" s="96"/>
    </row>
    <row r="40" spans="1:5" ht="22.5" customHeight="1">
      <c r="A40" s="90" t="s">
        <v>150</v>
      </c>
      <c r="B40" s="91" t="s">
        <v>89</v>
      </c>
      <c r="C40" s="96">
        <v>62.5</v>
      </c>
      <c r="D40" s="96">
        <v>62.5</v>
      </c>
      <c r="E40" s="96"/>
    </row>
    <row r="41" spans="1:5" ht="22.5" customHeight="1">
      <c r="A41" s="92" t="s">
        <v>151</v>
      </c>
      <c r="B41" s="91" t="s">
        <v>152</v>
      </c>
      <c r="C41" s="96">
        <v>62.5</v>
      </c>
      <c r="D41" s="96">
        <v>62.5</v>
      </c>
      <c r="E41" s="96"/>
    </row>
    <row r="42" spans="1:5" ht="22.5" customHeight="1">
      <c r="A42" s="92" t="s">
        <v>153</v>
      </c>
      <c r="B42" s="91" t="s">
        <v>154</v>
      </c>
      <c r="C42" s="96">
        <v>62.5</v>
      </c>
      <c r="D42" s="96">
        <v>62.5</v>
      </c>
      <c r="E42" s="96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SheetLayoutView="100" workbookViewId="0" topLeftCell="A9">
      <selection activeCell="K14" sqref="K14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42" t="s">
        <v>155</v>
      </c>
    </row>
    <row r="2" spans="1:3" ht="24.75" customHeight="1">
      <c r="A2" s="74" t="s">
        <v>156</v>
      </c>
      <c r="B2" s="74"/>
      <c r="C2" s="74"/>
    </row>
    <row r="3" ht="24.75" customHeight="1">
      <c r="C3" s="44" t="s">
        <v>2</v>
      </c>
    </row>
    <row r="4" spans="1:3" ht="24.75" customHeight="1">
      <c r="A4" s="75" t="s">
        <v>157</v>
      </c>
      <c r="B4" s="75"/>
      <c r="C4" s="75" t="s">
        <v>158</v>
      </c>
    </row>
    <row r="5" spans="1:3" ht="24.75" customHeight="1">
      <c r="A5" s="76" t="s">
        <v>100</v>
      </c>
      <c r="B5" s="75" t="s">
        <v>101</v>
      </c>
      <c r="C5" s="75"/>
    </row>
    <row r="6" spans="1:3" ht="24.75" customHeight="1">
      <c r="A6" s="77" t="s">
        <v>159</v>
      </c>
      <c r="B6" s="78" t="s">
        <v>68</v>
      </c>
      <c r="C6" s="79">
        <f>C7+C17+C34</f>
        <v>2304.12</v>
      </c>
    </row>
    <row r="7" spans="1:3" ht="24.75" customHeight="1">
      <c r="A7" s="77" t="s">
        <v>160</v>
      </c>
      <c r="B7" s="78" t="s">
        <v>161</v>
      </c>
      <c r="C7" s="79">
        <v>851.79</v>
      </c>
    </row>
    <row r="8" spans="1:3" ht="24.75" customHeight="1">
      <c r="A8" s="80" t="s">
        <v>162</v>
      </c>
      <c r="B8" s="81" t="s">
        <v>163</v>
      </c>
      <c r="C8" s="79">
        <v>307.03</v>
      </c>
    </row>
    <row r="9" spans="1:3" ht="24.75" customHeight="1">
      <c r="A9" s="80" t="s">
        <v>164</v>
      </c>
      <c r="B9" s="81" t="s">
        <v>165</v>
      </c>
      <c r="C9" s="79">
        <v>130.2</v>
      </c>
    </row>
    <row r="10" spans="1:3" ht="24.75" customHeight="1">
      <c r="A10" s="80" t="s">
        <v>166</v>
      </c>
      <c r="B10" s="81" t="s">
        <v>167</v>
      </c>
      <c r="C10" s="79">
        <v>72.08</v>
      </c>
    </row>
    <row r="11" spans="1:3" ht="24.75" customHeight="1">
      <c r="A11" s="82" t="s">
        <v>168</v>
      </c>
      <c r="B11" s="83" t="s">
        <v>169</v>
      </c>
      <c r="C11" s="79">
        <v>127.16</v>
      </c>
    </row>
    <row r="12" spans="1:3" ht="24.75" customHeight="1">
      <c r="A12" s="82" t="s">
        <v>170</v>
      </c>
      <c r="B12" s="83" t="s">
        <v>171</v>
      </c>
      <c r="C12" s="79">
        <v>83.35</v>
      </c>
    </row>
    <row r="13" spans="1:3" ht="24.75" customHeight="1">
      <c r="A13" s="82" t="s">
        <v>172</v>
      </c>
      <c r="B13" s="83" t="s">
        <v>173</v>
      </c>
      <c r="C13" s="79">
        <v>43.5</v>
      </c>
    </row>
    <row r="14" spans="1:3" ht="24.75" customHeight="1">
      <c r="A14" s="82" t="s">
        <v>174</v>
      </c>
      <c r="B14" s="83" t="s">
        <v>175</v>
      </c>
      <c r="C14" s="79">
        <v>22.24</v>
      </c>
    </row>
    <row r="15" spans="1:3" ht="24.75" customHeight="1">
      <c r="A15" s="82" t="s">
        <v>176</v>
      </c>
      <c r="B15" s="83" t="s">
        <v>177</v>
      </c>
      <c r="C15" s="79">
        <v>3.73</v>
      </c>
    </row>
    <row r="16" spans="1:3" ht="24.75" customHeight="1">
      <c r="A16" s="82" t="s">
        <v>178</v>
      </c>
      <c r="B16" s="83" t="s">
        <v>179</v>
      </c>
      <c r="C16" s="79">
        <v>62.5</v>
      </c>
    </row>
    <row r="17" spans="1:3" ht="24.75" customHeight="1">
      <c r="A17" s="77" t="s">
        <v>180</v>
      </c>
      <c r="B17" s="78" t="s">
        <v>181</v>
      </c>
      <c r="C17" s="79">
        <v>414.28</v>
      </c>
    </row>
    <row r="18" spans="1:3" ht="24.75" customHeight="1">
      <c r="A18" s="80" t="s">
        <v>182</v>
      </c>
      <c r="B18" s="84" t="s">
        <v>183</v>
      </c>
      <c r="C18" s="79">
        <v>5.74</v>
      </c>
    </row>
    <row r="19" spans="1:3" ht="24.75" customHeight="1">
      <c r="A19" s="80" t="s">
        <v>184</v>
      </c>
      <c r="B19" s="84" t="s">
        <v>185</v>
      </c>
      <c r="C19" s="79">
        <v>4.1</v>
      </c>
    </row>
    <row r="20" spans="1:3" ht="24.75" customHeight="1">
      <c r="A20" s="80" t="s">
        <v>186</v>
      </c>
      <c r="B20" s="84" t="s">
        <v>187</v>
      </c>
      <c r="C20" s="79">
        <v>2.46</v>
      </c>
    </row>
    <row r="21" spans="1:3" ht="24.75" customHeight="1">
      <c r="A21" s="80" t="s">
        <v>188</v>
      </c>
      <c r="B21" s="84" t="s">
        <v>189</v>
      </c>
      <c r="C21" s="79">
        <v>2.46</v>
      </c>
    </row>
    <row r="22" spans="1:3" ht="24.75" customHeight="1">
      <c r="A22" s="80" t="s">
        <v>190</v>
      </c>
      <c r="B22" s="84" t="s">
        <v>191</v>
      </c>
      <c r="C22" s="79">
        <v>6.56</v>
      </c>
    </row>
    <row r="23" spans="1:3" ht="24.75" customHeight="1">
      <c r="A23" s="80" t="s">
        <v>192</v>
      </c>
      <c r="B23" s="84" t="s">
        <v>193</v>
      </c>
      <c r="C23" s="79">
        <v>23</v>
      </c>
    </row>
    <row r="24" spans="1:3" ht="24.75" customHeight="1">
      <c r="A24" s="80" t="s">
        <v>194</v>
      </c>
      <c r="B24" s="84" t="s">
        <v>195</v>
      </c>
      <c r="C24" s="79">
        <v>37.03</v>
      </c>
    </row>
    <row r="25" spans="1:3" ht="24.75" customHeight="1">
      <c r="A25" s="80" t="s">
        <v>196</v>
      </c>
      <c r="B25" s="84" t="s">
        <v>197</v>
      </c>
      <c r="C25" s="79">
        <v>7.38</v>
      </c>
    </row>
    <row r="26" spans="1:3" ht="24.75" customHeight="1">
      <c r="A26" s="82" t="s">
        <v>198</v>
      </c>
      <c r="B26" s="85" t="s">
        <v>199</v>
      </c>
      <c r="C26" s="79">
        <v>15.11</v>
      </c>
    </row>
    <row r="27" spans="1:3" ht="24.75" customHeight="1">
      <c r="A27" s="80" t="s">
        <v>200</v>
      </c>
      <c r="B27" s="85" t="s">
        <v>201</v>
      </c>
      <c r="C27" s="79">
        <v>5</v>
      </c>
    </row>
    <row r="28" spans="1:3" ht="24.75" customHeight="1">
      <c r="A28" s="80" t="s">
        <v>202</v>
      </c>
      <c r="B28" s="84" t="s">
        <v>203</v>
      </c>
      <c r="C28" s="79">
        <v>4.14</v>
      </c>
    </row>
    <row r="29" spans="1:3" ht="24.75" customHeight="1">
      <c r="A29" s="82" t="s">
        <v>204</v>
      </c>
      <c r="B29" s="85" t="s">
        <v>205</v>
      </c>
      <c r="C29" s="79">
        <v>0.3</v>
      </c>
    </row>
    <row r="30" spans="1:3" ht="24.75" customHeight="1">
      <c r="A30" s="80" t="s">
        <v>206</v>
      </c>
      <c r="B30" s="84" t="s">
        <v>207</v>
      </c>
      <c r="C30" s="79">
        <v>13.02</v>
      </c>
    </row>
    <row r="31" spans="1:3" ht="24.75" customHeight="1">
      <c r="A31" s="82" t="s">
        <v>208</v>
      </c>
      <c r="B31" s="85" t="s">
        <v>209</v>
      </c>
      <c r="C31" s="79">
        <v>10.5</v>
      </c>
    </row>
    <row r="32" spans="1:3" ht="24.75" customHeight="1">
      <c r="A32" s="82" t="s">
        <v>210</v>
      </c>
      <c r="B32" s="85" t="s">
        <v>211</v>
      </c>
      <c r="C32" s="79">
        <v>199.48</v>
      </c>
    </row>
    <row r="33" spans="1:3" ht="24.75" customHeight="1">
      <c r="A33" s="82" t="s">
        <v>212</v>
      </c>
      <c r="B33" s="85" t="s">
        <v>213</v>
      </c>
      <c r="C33" s="79">
        <v>78</v>
      </c>
    </row>
    <row r="34" spans="1:3" ht="24.75" customHeight="1">
      <c r="A34" s="77" t="s">
        <v>214</v>
      </c>
      <c r="B34" s="78" t="s">
        <v>215</v>
      </c>
      <c r="C34" s="79">
        <v>1038.05</v>
      </c>
    </row>
    <row r="35" spans="1:5" ht="24.75" customHeight="1">
      <c r="A35" s="86" t="s">
        <v>216</v>
      </c>
      <c r="B35" s="87" t="s">
        <v>217</v>
      </c>
      <c r="C35" s="88">
        <v>7.54</v>
      </c>
      <c r="E35" s="89"/>
    </row>
    <row r="36" spans="1:5" ht="24.75" customHeight="1">
      <c r="A36" s="86" t="s">
        <v>218</v>
      </c>
      <c r="B36" s="87" t="s">
        <v>219</v>
      </c>
      <c r="C36" s="88">
        <v>0.43</v>
      </c>
      <c r="E36" s="89"/>
    </row>
    <row r="37" spans="1:5" ht="24.75" customHeight="1">
      <c r="A37" s="86" t="s">
        <v>220</v>
      </c>
      <c r="B37" s="87" t="s">
        <v>221</v>
      </c>
      <c r="C37" s="88">
        <v>0.65</v>
      </c>
      <c r="E37" s="89"/>
    </row>
    <row r="38" spans="1:5" ht="24.75" customHeight="1">
      <c r="A38" s="82" t="s">
        <v>222</v>
      </c>
      <c r="B38" s="83" t="s">
        <v>223</v>
      </c>
      <c r="C38" s="88">
        <v>4.07</v>
      </c>
      <c r="E38" s="89"/>
    </row>
    <row r="39" spans="1:5" ht="24.75" customHeight="1">
      <c r="A39" s="82">
        <v>30399</v>
      </c>
      <c r="B39" s="82" t="s">
        <v>224</v>
      </c>
      <c r="C39" s="88">
        <v>1025.36</v>
      </c>
      <c r="E39" s="89"/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tabSelected="1" zoomScaleSheetLayoutView="100" workbookViewId="0" topLeftCell="A1">
      <selection activeCell="K21" sqref="K21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2" t="s">
        <v>225</v>
      </c>
    </row>
    <row r="2" spans="1:7" ht="24.75" customHeight="1">
      <c r="A2" s="43" t="s">
        <v>226</v>
      </c>
      <c r="B2" s="43"/>
      <c r="C2" s="43"/>
      <c r="D2" s="43"/>
      <c r="E2" s="43"/>
      <c r="F2" s="43"/>
      <c r="G2" s="43"/>
    </row>
    <row r="3" spans="7:9" ht="24.75" customHeight="1">
      <c r="G3" s="44" t="s">
        <v>2</v>
      </c>
      <c r="H3" s="44"/>
      <c r="I3" s="44"/>
    </row>
    <row r="4" spans="1:9" s="64" customFormat="1" ht="24.75" customHeight="1">
      <c r="A4" s="65" t="s">
        <v>67</v>
      </c>
      <c r="B4" s="66" t="s">
        <v>227</v>
      </c>
      <c r="C4" s="66" t="s">
        <v>228</v>
      </c>
      <c r="D4" s="66"/>
      <c r="E4" s="66"/>
      <c r="F4" s="66"/>
      <c r="G4" s="66"/>
      <c r="H4" s="66" t="s">
        <v>201</v>
      </c>
      <c r="I4" s="71" t="s">
        <v>229</v>
      </c>
    </row>
    <row r="5" spans="1:9" s="64" customFormat="1" ht="24.75" customHeight="1">
      <c r="A5" s="65"/>
      <c r="B5" s="66"/>
      <c r="C5" s="66" t="s">
        <v>68</v>
      </c>
      <c r="D5" s="66" t="s">
        <v>230</v>
      </c>
      <c r="E5" s="66" t="s">
        <v>231</v>
      </c>
      <c r="F5" s="66" t="s">
        <v>232</v>
      </c>
      <c r="G5" s="67"/>
      <c r="H5" s="66"/>
      <c r="I5" s="71"/>
    </row>
    <row r="6" spans="1:9" s="64" customFormat="1" ht="24.75" customHeight="1">
      <c r="A6" s="68"/>
      <c r="B6" s="66"/>
      <c r="C6" s="66"/>
      <c r="D6" s="66"/>
      <c r="E6" s="66"/>
      <c r="F6" s="66" t="s">
        <v>233</v>
      </c>
      <c r="G6" s="66" t="s">
        <v>234</v>
      </c>
      <c r="H6" s="66"/>
      <c r="I6" s="71"/>
    </row>
    <row r="7" spans="1:9" ht="24.75" customHeight="1">
      <c r="A7" s="62" t="s">
        <v>235</v>
      </c>
      <c r="B7" s="50"/>
      <c r="C7" s="52"/>
      <c r="D7" s="52"/>
      <c r="E7" s="52"/>
      <c r="F7" s="52"/>
      <c r="G7" s="52"/>
      <c r="H7" s="50"/>
      <c r="I7" s="72"/>
    </row>
    <row r="8" spans="1:9" ht="24.75" customHeight="1">
      <c r="A8" s="69" t="s">
        <v>81</v>
      </c>
      <c r="B8" s="70">
        <v>19.64</v>
      </c>
      <c r="C8" s="52">
        <v>10.5</v>
      </c>
      <c r="D8" s="52"/>
      <c r="E8" s="52">
        <v>0</v>
      </c>
      <c r="F8" s="52">
        <v>0</v>
      </c>
      <c r="G8" s="52">
        <v>10.5</v>
      </c>
      <c r="H8" s="70">
        <v>5</v>
      </c>
      <c r="I8" s="73">
        <v>4.14</v>
      </c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2" t="s">
        <v>236</v>
      </c>
    </row>
    <row r="2" spans="1:5" ht="24.75" customHeight="1">
      <c r="A2" s="43" t="s">
        <v>237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99</v>
      </c>
      <c r="B4" s="46"/>
      <c r="C4" s="46" t="s">
        <v>93</v>
      </c>
      <c r="D4" s="46"/>
      <c r="E4" s="47"/>
    </row>
    <row r="5" spans="1:5" ht="24.75" customHeight="1">
      <c r="A5" s="45" t="s">
        <v>100</v>
      </c>
      <c r="B5" s="46" t="s">
        <v>101</v>
      </c>
      <c r="C5" s="46" t="s">
        <v>68</v>
      </c>
      <c r="D5" s="46" t="s">
        <v>95</v>
      </c>
      <c r="E5" s="47" t="s">
        <v>96</v>
      </c>
    </row>
    <row r="6" spans="1:5" ht="24.75" customHeight="1">
      <c r="A6" s="45"/>
      <c r="B6" s="48" t="s">
        <v>68</v>
      </c>
      <c r="C6" s="46"/>
      <c r="D6" s="46"/>
      <c r="E6" s="47"/>
    </row>
    <row r="7" spans="1:5" ht="24.75" customHeight="1">
      <c r="A7" s="49">
        <v>206</v>
      </c>
      <c r="B7" s="50" t="s">
        <v>238</v>
      </c>
      <c r="C7" s="51"/>
      <c r="D7" s="52"/>
      <c r="E7" s="53"/>
    </row>
    <row r="8" spans="1:5" ht="24.75" customHeight="1">
      <c r="A8" s="54">
        <v>20610</v>
      </c>
      <c r="B8" s="50" t="s">
        <v>239</v>
      </c>
      <c r="C8" s="55"/>
      <c r="D8" s="56"/>
      <c r="E8" s="57"/>
    </row>
    <row r="9" spans="1:5" ht="24.75" customHeight="1">
      <c r="A9" s="58">
        <v>2061001</v>
      </c>
      <c r="B9" s="59" t="s">
        <v>240</v>
      </c>
      <c r="C9" s="55"/>
      <c r="D9" s="56"/>
      <c r="E9" s="57"/>
    </row>
    <row r="10" spans="1:5" ht="24.75" customHeight="1">
      <c r="A10" s="58">
        <v>2061002</v>
      </c>
      <c r="B10" s="59" t="s">
        <v>241</v>
      </c>
      <c r="C10" s="55"/>
      <c r="D10" s="56"/>
      <c r="E10" s="57"/>
    </row>
    <row r="11" spans="1:5" ht="24.75" customHeight="1">
      <c r="A11" s="58">
        <v>2061003</v>
      </c>
      <c r="B11" s="59" t="s">
        <v>242</v>
      </c>
      <c r="C11" s="55"/>
      <c r="D11" s="56"/>
      <c r="E11" s="57"/>
    </row>
    <row r="12" spans="1:5" ht="24.75" customHeight="1">
      <c r="A12" s="60" t="s">
        <v>243</v>
      </c>
      <c r="B12" s="61" t="s">
        <v>244</v>
      </c>
      <c r="C12" s="51"/>
      <c r="D12" s="52"/>
      <c r="E12" s="53"/>
    </row>
    <row r="13" spans="1:5" ht="24.75" customHeight="1">
      <c r="A13" s="49"/>
      <c r="B13" s="59"/>
      <c r="C13" s="51"/>
      <c r="D13" s="52"/>
      <c r="E13" s="53"/>
    </row>
    <row r="14" spans="1:5" ht="24.75" customHeight="1">
      <c r="A14" s="62"/>
      <c r="B14" s="50"/>
      <c r="C14" s="51"/>
      <c r="D14" s="52"/>
      <c r="E14" s="53"/>
    </row>
    <row r="15" spans="1:5" ht="24.75" customHeight="1">
      <c r="A15" s="63"/>
      <c r="B15" s="59"/>
      <c r="C15" s="55"/>
      <c r="D15" s="56"/>
      <c r="E15" s="57"/>
    </row>
    <row r="16" spans="1:5" ht="24.75" customHeight="1">
      <c r="A16" s="62"/>
      <c r="B16" s="50"/>
      <c r="C16" s="51"/>
      <c r="D16" s="52"/>
      <c r="E16" s="53"/>
    </row>
    <row r="17" spans="1:5" ht="24.75" customHeight="1">
      <c r="A17" s="62"/>
      <c r="B17" s="50"/>
      <c r="C17" s="51"/>
      <c r="D17" s="52"/>
      <c r="E17" s="53"/>
    </row>
    <row r="18" spans="1:5" ht="24.75" customHeight="1">
      <c r="A18" s="63"/>
      <c r="B18" s="59"/>
      <c r="C18" s="55"/>
      <c r="D18" s="56"/>
      <c r="E18" s="57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" width="28.57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57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245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246</v>
      </c>
      <c r="B2" s="15"/>
      <c r="C2" s="16"/>
      <c r="D2" s="16"/>
      <c r="E2" s="16"/>
      <c r="F2" s="17"/>
      <c r="G2" s="17"/>
      <c r="H2" s="17"/>
    </row>
    <row r="3" spans="1:8" s="9" customFormat="1" ht="22.5" customHeight="1">
      <c r="A3" s="18"/>
      <c r="B3" s="19" t="s">
        <v>2</v>
      </c>
      <c r="C3" s="20"/>
      <c r="D3" s="20"/>
      <c r="E3" s="20"/>
      <c r="F3" s="21"/>
      <c r="G3" s="21"/>
      <c r="H3" s="21"/>
    </row>
    <row r="4" spans="1:8" s="9" customFormat="1" ht="22.5" customHeight="1">
      <c r="A4" s="22" t="s">
        <v>247</v>
      </c>
      <c r="B4" s="23"/>
      <c r="C4" s="22" t="s">
        <v>248</v>
      </c>
      <c r="D4" s="23"/>
      <c r="E4" s="23"/>
      <c r="F4" s="24"/>
      <c r="G4" s="25"/>
      <c r="H4" s="26"/>
    </row>
    <row r="5" spans="1:8" s="9" customFormat="1" ht="22.5" customHeight="1">
      <c r="A5" s="22" t="s">
        <v>100</v>
      </c>
      <c r="B5" s="22" t="s">
        <v>101</v>
      </c>
      <c r="C5" s="22" t="s">
        <v>68</v>
      </c>
      <c r="D5" s="22" t="s">
        <v>249</v>
      </c>
      <c r="E5" s="22" t="s">
        <v>96</v>
      </c>
      <c r="F5" s="24"/>
      <c r="G5" s="25"/>
      <c r="H5" s="26"/>
    </row>
    <row r="6" spans="1:8" s="9" customFormat="1" ht="22.5" customHeight="1">
      <c r="A6" s="27" t="s">
        <v>68</v>
      </c>
      <c r="B6" s="28"/>
      <c r="C6" s="29"/>
      <c r="D6" s="29"/>
      <c r="E6" s="29"/>
      <c r="F6" s="30"/>
      <c r="G6" s="31"/>
      <c r="H6" s="21"/>
    </row>
    <row r="7" spans="1:8" s="9" customFormat="1" ht="24" customHeight="1">
      <c r="A7" s="32">
        <v>22301</v>
      </c>
      <c r="B7" s="33" t="s">
        <v>250</v>
      </c>
      <c r="C7" s="29"/>
      <c r="D7" s="29"/>
      <c r="E7" s="29"/>
      <c r="F7" s="30"/>
      <c r="G7" s="31"/>
      <c r="H7" s="21"/>
    </row>
    <row r="8" spans="1:8" s="9" customFormat="1" ht="24" customHeight="1">
      <c r="A8" s="34">
        <v>22302</v>
      </c>
      <c r="B8" s="35" t="s">
        <v>251</v>
      </c>
      <c r="C8" s="36"/>
      <c r="D8" s="36"/>
      <c r="E8" s="36"/>
      <c r="F8" s="37"/>
      <c r="G8" s="13"/>
      <c r="H8" s="21"/>
    </row>
    <row r="9" spans="1:8" s="9" customFormat="1" ht="24" customHeight="1">
      <c r="A9" s="38">
        <v>22303</v>
      </c>
      <c r="B9" s="33" t="s">
        <v>252</v>
      </c>
      <c r="C9" s="39"/>
      <c r="D9" s="39"/>
      <c r="E9" s="39"/>
      <c r="F9" s="40"/>
      <c r="G9" s="13"/>
      <c r="H9" s="21"/>
    </row>
    <row r="10" spans="1:5" ht="24" customHeight="1">
      <c r="A10" s="38">
        <v>22399</v>
      </c>
      <c r="B10" s="33" t="s">
        <v>253</v>
      </c>
      <c r="C10" s="41"/>
      <c r="D10" s="41"/>
      <c r="E10" s="4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2018-01-19T00:36:22Z</cp:lastPrinted>
  <dcterms:created xsi:type="dcterms:W3CDTF">2016-01-07T23:52:00Z</dcterms:created>
  <dcterms:modified xsi:type="dcterms:W3CDTF">2023-02-17T08:56:50Z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0974344338FE4ADEB445DF329DBA5FA0</vt:lpwstr>
  </property>
</Properties>
</file>