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<sst xmlns="http://schemas.openxmlformats.org/spreadsheetml/2006/main" count="309" uniqueCount="203">
  <si>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</si>
  <si>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</si>
  <si>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</si>
  <si>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</si>
  <si>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</si>
  <si>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</si>
  <si>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</si>
  <si>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</si>
  <si>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</si>
  <si>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</si>
  <si>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</si>
  <si>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</si>
  <si>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</si>
  <si>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</si>
  <si>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</si>
  <si>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</si>
  <si>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</si>
  <si>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</si>
  <si>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</si>
  <si>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</si>
  <si>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</si>
  <si>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</si>
  <si>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</si>
  <si>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</si>
  <si>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</si>
  <si>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</si>
  <si>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</si>
  <si>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</si>
  <si>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</si>
  <si>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</si>
  <si>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</si>
  <si>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</si>
  <si>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</si>
  <si>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</si>
  <si>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</si>
  <si>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</si>
  <si>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</si>
  <si>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</si>
  <si>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</si>
  <si>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</si>
  <si>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</si>
  <si>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</si>
  <si>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</si>
  <si>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</si>
  <si>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</si>
  <si>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</si>
  <si>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</si>
  <si>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</si>
  <si>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</si>
  <si>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</si>
  <si>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</si>
  <si>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</si>
  <si>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</si>
  <si>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</si>
  <si>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</si>
  <si>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</si>
  <si>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</si>
  <si>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</si>
  <si>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</si>
  <si>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</si>
  <si>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</si>
  <si>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</si>
  <si>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</si>
  <si>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</si>
  <si>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</si>
  <si>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</si>
  <si>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</si>
  <si>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</si>
  <si>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</si>
  <si>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</si>
  <si>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</si>
  <si>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</si>
  <si>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</si>
  <si>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</si>
  <si>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</si>
  <si>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</si>
  <si>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</si>
  <si>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</si>
  <si>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</si>
  <si>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</si>
  <si>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</si>
  <si>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</si>
  <si>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兰州新区西岔中心卫生院</t>
  </si>
  <si>
    <t>单位2</t>
  </si>
  <si>
    <t>单位3</t>
  </si>
  <si>
    <t>单位4</t>
  </si>
  <si>
    <t>单位5</t>
  </si>
  <si>
    <r>
      <t xml:space="preserve">   </t>
    </r>
    <r>
      <rPr>
        <sz val="10"/>
        <color indexed="8"/>
        <rFont val="宋体"/>
        <family val="0"/>
      </rPr>
      <t xml:space="preserve"> ......</t>
    </r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</si>
  <si>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</si>
  <si>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</si>
  <si>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</si>
  <si>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</si>
  <si>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</si>
  <si>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</si>
  <si>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</si>
  <si>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</si>
  <si>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</si>
  <si>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</si>
  <si>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</si>
  <si>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</si>
  <si>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社会保障就业支出</t>
  </si>
  <si>
    <t>行政事业单位养老支出</t>
  </si>
  <si>
    <t>机关事业单位基本养老保险缴费支出</t>
  </si>
  <si>
    <t>卫生健康支出</t>
  </si>
  <si>
    <t>基层医疗卫生机构</t>
  </si>
  <si>
    <t>乡镇卫生院</t>
  </si>
  <si>
    <t>行政事业单位医疗</t>
  </si>
  <si>
    <t>事业单位医疗</t>
  </si>
  <si>
    <t>公务员医疗补助</t>
  </si>
  <si>
    <t>住房保障支出</t>
  </si>
  <si>
    <t>住房改革支出</t>
  </si>
  <si>
    <t>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</si>
  <si>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</si>
  <si>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</si>
  <si>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</si>
  <si>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</si>
  <si>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</si>
  <si>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</si>
  <si>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</si>
  <si>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</si>
  <si>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</si>
  <si>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</si>
  <si>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</si>
  <si>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</si>
  <si>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</si>
  <si>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 xml:space="preserve">30107 </t>
  </si>
  <si>
    <t xml:space="preserve">   绩效工资</t>
  </si>
  <si>
    <t xml:space="preserve">30108 </t>
  </si>
  <si>
    <t xml:space="preserve">   机关事业单位基本养老保险缴费</t>
  </si>
  <si>
    <t xml:space="preserve">30110 </t>
  </si>
  <si>
    <t xml:space="preserve">   职工基本医疗保险缴费</t>
  </si>
  <si>
    <t>30111</t>
  </si>
  <si>
    <t xml:space="preserve">   公务员医疗补助缴费</t>
  </si>
  <si>
    <t>30112</t>
  </si>
  <si>
    <t xml:space="preserve">   失业保险</t>
  </si>
  <si>
    <t xml:space="preserve">   工伤保险</t>
  </si>
  <si>
    <t>30105</t>
  </si>
  <si>
    <t xml:space="preserve">   聘用人员基本工资</t>
  </si>
  <si>
    <t xml:space="preserve">   聘用人员保险</t>
  </si>
  <si>
    <t xml:space="preserve">   聘用人员取暖费</t>
  </si>
  <si>
    <t>30113</t>
  </si>
  <si>
    <t xml:space="preserve">   住房公积金（在职）</t>
  </si>
  <si>
    <t xml:space="preserve">   住房公积金（聘用）</t>
  </si>
  <si>
    <t xml:space="preserve">302 </t>
  </si>
  <si>
    <t>商品和服务支出</t>
  </si>
  <si>
    <t>30201</t>
  </si>
  <si>
    <t xml:space="preserve">    办公费</t>
  </si>
  <si>
    <t>30202</t>
  </si>
  <si>
    <t xml:space="preserve">    印刷费</t>
  </si>
  <si>
    <t xml:space="preserve">30205 </t>
  </si>
  <si>
    <t xml:space="preserve">    水费</t>
  </si>
  <si>
    <t xml:space="preserve">30206 </t>
  </si>
  <si>
    <t xml:space="preserve">    电费</t>
  </si>
  <si>
    <t xml:space="preserve">30207 </t>
  </si>
  <si>
    <t xml:space="preserve">    邮电费</t>
  </si>
  <si>
    <t>30208</t>
  </si>
  <si>
    <t xml:space="preserve">    单位取暖费</t>
  </si>
  <si>
    <t xml:space="preserve">30211 </t>
  </si>
  <si>
    <t xml:space="preserve">    差旅费</t>
  </si>
  <si>
    <t xml:space="preserve">30213 </t>
  </si>
  <si>
    <t xml:space="preserve">    维修（护）费</t>
  </si>
  <si>
    <t>30216</t>
  </si>
  <si>
    <t xml:space="preserve">    培训费</t>
  </si>
  <si>
    <t>30229</t>
  </si>
  <si>
    <t xml:space="preserve">    福利费</t>
  </si>
  <si>
    <t>303</t>
  </si>
  <si>
    <t xml:space="preserve"> 对个人和家庭的补助</t>
  </si>
  <si>
    <t>30305</t>
  </si>
  <si>
    <t xml:space="preserve">  生活补助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</si>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</sst>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" fillId="3" borderId="0" applyNumberFormat="0" applyBorder="0" applyAlignment="0" applyProtection="0"/>
    <xf numFmtId="0" fontId="29" fillId="12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4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14" xfId="0" applyNumberFormat="1" applyFont="1" applyFill="1" applyBorder="1" applyAlignment="1">
      <alignment horizontal="right" vertical="center" wrapText="1"/>
    </xf>
    <xf numFmtId="0" fontId="17" fillId="0" borderId="14" xfId="0" applyNumberFormat="1" applyFont="1" applyFill="1" applyBorder="1" applyAlignment="1">
      <alignment horizontal="left" vertical="center"/>
    </xf>
    <xf numFmtId="176" fontId="14" fillId="0" borderId="14" xfId="0" applyNumberFormat="1" applyFont="1" applyFill="1" applyBorder="1" applyAlignment="1">
      <alignment horizontal="right" vertical="center"/>
    </xf>
    <xf numFmtId="176" fontId="14" fillId="0" borderId="14" xfId="0" applyNumberFormat="1" applyFont="1" applyFill="1" applyBorder="1" applyAlignment="1">
      <alignment horizontal="right" vertical="center" wrapText="1"/>
    </xf>
    <xf numFmtId="0" fontId="14" fillId="0" borderId="14" xfId="0" applyNumberFormat="1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4" xfId="0" applyNumberFormat="1" applyFont="1" applyFill="1" applyBorder="1" applyAlignment="1">
      <alignment vertical="center" wrapText="1"/>
    </xf>
    <xf numFmtId="0" fontId="18" fillId="0" borderId="17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 wrapText="1"/>
    </xf>
    <xf numFmtId="0" fontId="18" fillId="0" borderId="18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vertical="center"/>
    </xf>
    <xf numFmtId="177" fontId="21" fillId="0" borderId="14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0" fontId="22" fillId="0" borderId="14" xfId="0" applyNumberFormat="1" applyFont="1" applyFill="1" applyBorder="1" applyAlignment="1">
      <alignment vertical="center"/>
    </xf>
    <xf numFmtId="176" fontId="17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6" fontId="14" fillId="0" borderId="14" xfId="0" applyNumberFormat="1" applyFont="1" applyFill="1" applyBorder="1" applyAlignment="1">
      <alignment vertical="center" wrapText="1"/>
    </xf>
    <xf numFmtId="176" fontId="14" fillId="0" borderId="14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19" xfId="0" applyNumberFormat="1" applyFont="1" applyFill="1" applyBorder="1" applyAlignment="1">
      <alignment horizontal="right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6" fontId="26" fillId="0" borderId="14" xfId="0" applyNumberFormat="1" applyFont="1" applyFill="1" applyBorder="1" applyAlignment="1">
      <alignment horizontal="right" vertical="center" wrapText="1"/>
    </xf>
    <xf numFmtId="176" fontId="26" fillId="0" borderId="14" xfId="0" applyNumberFormat="1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showZeros="0" zoomScaleSheetLayoutView="100" workbookViewId="0" topLeftCell="A1">
      <selection activeCell="A45" sqref="A45:IV45"/>
    </sheetView>
  </sheetViews>
  <sheetFormatPr defaultColWidth="10.28125" defaultRowHeight="12.75" customHeight="1"/>
  <cols>
    <col min="1" max="1" width="29.7109375" style="0" customWidth="1"/>
    <col min="2" max="2" width="15.8515625" style="111" customWidth="1"/>
    <col min="3" max="3" width="29.57421875" style="0" bestFit="1" customWidth="1"/>
    <col min="4" max="4" width="17.140625" style="104" customWidth="1"/>
    <col min="5" max="5" width="8.00390625" style="0" customWidth="1"/>
  </cols>
  <sheetData>
    <row r="1" spans="1:4" s="110" customFormat="1" ht="13.5">
      <c r="A1" s="42" t="s">
        <v>0</v>
      </c>
      <c r="B1" s="112"/>
      <c r="D1" s="113"/>
    </row>
    <row r="2" spans="1:4" ht="26.25" customHeight="1">
      <c r="A2" s="114" t="s">
        <v>1</v>
      </c>
      <c r="B2" s="115"/>
      <c r="C2" s="114"/>
      <c r="D2" s="114"/>
    </row>
    <row r="3" spans="1:4" ht="13.5" customHeight="1">
      <c r="A3" s="116"/>
      <c r="B3" s="117"/>
      <c r="C3" s="118"/>
      <c r="D3" s="119" t="s">
        <v>2</v>
      </c>
    </row>
    <row r="4" spans="1:4" ht="24.75" customHeight="1">
      <c r="A4" s="45" t="s">
        <v>3</v>
      </c>
      <c r="B4" s="120"/>
      <c r="C4" s="45" t="s">
        <v>4</v>
      </c>
      <c r="D4" s="45"/>
    </row>
    <row r="5" spans="1:4" ht="24.75" customHeight="1">
      <c r="A5" s="45" t="s">
        <v>5</v>
      </c>
      <c r="B5" s="121" t="s">
        <v>6</v>
      </c>
      <c r="C5" s="45" t="s">
        <v>5</v>
      </c>
      <c r="D5" s="45" t="s">
        <v>6</v>
      </c>
    </row>
    <row r="6" spans="1:4" ht="24.75" customHeight="1">
      <c r="A6" s="55" t="s">
        <v>7</v>
      </c>
      <c r="B6" s="108">
        <v>978.23</v>
      </c>
      <c r="C6" s="55" t="s">
        <v>8</v>
      </c>
      <c r="D6" s="53"/>
    </row>
    <row r="7" spans="1:4" ht="24.75" customHeight="1">
      <c r="A7" s="55" t="s">
        <v>9</v>
      </c>
      <c r="B7" s="108">
        <v>978.23</v>
      </c>
      <c r="C7" s="55" t="s">
        <v>10</v>
      </c>
      <c r="D7" s="53"/>
    </row>
    <row r="8" spans="1:4" ht="24.75" customHeight="1">
      <c r="A8" s="55" t="s">
        <v>11</v>
      </c>
      <c r="B8" s="122"/>
      <c r="C8" s="55" t="s">
        <v>12</v>
      </c>
      <c r="D8" s="53"/>
    </row>
    <row r="9" spans="1:4" ht="24.75" customHeight="1">
      <c r="A9" s="55" t="s">
        <v>13</v>
      </c>
      <c r="B9" s="122"/>
      <c r="C9" s="55" t="s">
        <v>14</v>
      </c>
      <c r="D9" s="53"/>
    </row>
    <row r="10" spans="1:4" ht="24.75" customHeight="1">
      <c r="A10" s="55" t="s">
        <v>15</v>
      </c>
      <c r="B10" s="122"/>
      <c r="C10" s="55" t="s">
        <v>16</v>
      </c>
      <c r="D10" s="53"/>
    </row>
    <row r="11" spans="1:4" ht="24.75" customHeight="1">
      <c r="A11" s="55" t="s">
        <v>17</v>
      </c>
      <c r="B11" s="122"/>
      <c r="C11" s="55" t="s">
        <v>18</v>
      </c>
      <c r="D11" s="53"/>
    </row>
    <row r="12" spans="1:4" ht="24.75" customHeight="1">
      <c r="A12" s="55" t="s">
        <v>19</v>
      </c>
      <c r="B12" s="122"/>
      <c r="C12" s="55" t="s">
        <v>20</v>
      </c>
      <c r="D12" s="108"/>
    </row>
    <row r="13" spans="1:4" ht="24.75" customHeight="1">
      <c r="A13" s="55" t="s">
        <v>21</v>
      </c>
      <c r="B13" s="122"/>
      <c r="C13" s="55" t="s">
        <v>22</v>
      </c>
      <c r="D13" s="108">
        <v>51.62</v>
      </c>
    </row>
    <row r="14" spans="1:4" ht="24.75" customHeight="1">
      <c r="A14" s="55" t="s">
        <v>23</v>
      </c>
      <c r="B14" s="122"/>
      <c r="C14" s="55" t="s">
        <v>24</v>
      </c>
      <c r="D14" s="108"/>
    </row>
    <row r="15" spans="1:4" ht="24.75" customHeight="1">
      <c r="A15" s="55" t="s">
        <v>25</v>
      </c>
      <c r="B15" s="122"/>
      <c r="C15" s="55" t="s">
        <v>26</v>
      </c>
      <c r="D15" s="108">
        <v>887.17</v>
      </c>
    </row>
    <row r="16" spans="1:4" ht="24.75" customHeight="1">
      <c r="A16" s="55" t="s">
        <v>27</v>
      </c>
      <c r="B16" s="122"/>
      <c r="C16" s="55" t="s">
        <v>28</v>
      </c>
      <c r="D16" s="108"/>
    </row>
    <row r="17" spans="1:4" ht="24.75" customHeight="1">
      <c r="A17" s="55" t="s">
        <v>29</v>
      </c>
      <c r="B17" s="123"/>
      <c r="C17" s="55" t="s">
        <v>30</v>
      </c>
      <c r="D17" s="108"/>
    </row>
    <row r="18" spans="1:4" ht="24.75" customHeight="1">
      <c r="A18" s="55"/>
      <c r="B18" s="123"/>
      <c r="C18" s="55" t="s">
        <v>31</v>
      </c>
      <c r="D18" s="108"/>
    </row>
    <row r="19" spans="1:4" ht="24.75" customHeight="1">
      <c r="A19" s="55"/>
      <c r="B19" s="123"/>
      <c r="C19" s="55" t="s">
        <v>32</v>
      </c>
      <c r="D19" s="108"/>
    </row>
    <row r="20" spans="1:4" ht="24.75" customHeight="1">
      <c r="A20" s="55"/>
      <c r="B20" s="123"/>
      <c r="C20" s="55" t="s">
        <v>33</v>
      </c>
      <c r="D20" s="108"/>
    </row>
    <row r="21" spans="1:4" ht="24.75" customHeight="1">
      <c r="A21" s="55"/>
      <c r="B21" s="123"/>
      <c r="C21" s="55" t="s">
        <v>34</v>
      </c>
      <c r="D21" s="108"/>
    </row>
    <row r="22" spans="1:4" ht="24.75" customHeight="1">
      <c r="A22" s="55"/>
      <c r="B22" s="123"/>
      <c r="C22" s="55" t="s">
        <v>35</v>
      </c>
      <c r="D22" s="108"/>
    </row>
    <row r="23" spans="1:4" ht="24.75" customHeight="1">
      <c r="A23" s="55"/>
      <c r="B23" s="123"/>
      <c r="C23" s="55" t="s">
        <v>36</v>
      </c>
      <c r="D23" s="108"/>
    </row>
    <row r="24" spans="1:4" ht="24.75" customHeight="1">
      <c r="A24" s="55"/>
      <c r="B24" s="123"/>
      <c r="C24" s="55" t="s">
        <v>37</v>
      </c>
      <c r="D24" s="108"/>
    </row>
    <row r="25" spans="1:4" ht="24.75" customHeight="1">
      <c r="A25" s="55"/>
      <c r="B25" s="123"/>
      <c r="C25" s="55" t="s">
        <v>38</v>
      </c>
      <c r="D25" s="108">
        <v>39.44</v>
      </c>
    </row>
    <row r="26" spans="1:4" ht="24.75" customHeight="1">
      <c r="A26" s="55"/>
      <c r="B26" s="123"/>
      <c r="C26" s="55" t="s">
        <v>39</v>
      </c>
      <c r="D26" s="108"/>
    </row>
    <row r="27" spans="1:4" ht="24.75" customHeight="1">
      <c r="A27" s="55"/>
      <c r="B27" s="123"/>
      <c r="C27" s="55" t="s">
        <v>40</v>
      </c>
      <c r="D27" s="108"/>
    </row>
    <row r="28" spans="1:4" ht="24.75" customHeight="1">
      <c r="A28" s="55"/>
      <c r="B28" s="123"/>
      <c r="C28" s="55" t="s">
        <v>41</v>
      </c>
      <c r="D28" s="108"/>
    </row>
    <row r="29" spans="1:4" ht="24.75" customHeight="1">
      <c r="A29" s="55"/>
      <c r="B29" s="123"/>
      <c r="C29" s="55" t="s">
        <v>42</v>
      </c>
      <c r="D29" s="108"/>
    </row>
    <row r="30" spans="1:4" ht="24.75" customHeight="1">
      <c r="A30" s="55"/>
      <c r="B30" s="123"/>
      <c r="C30" s="55" t="s">
        <v>43</v>
      </c>
      <c r="D30" s="108"/>
    </row>
    <row r="31" spans="1:4" ht="24.75" customHeight="1">
      <c r="A31" s="55"/>
      <c r="B31" s="123"/>
      <c r="C31" s="55" t="s">
        <v>44</v>
      </c>
      <c r="D31" s="108"/>
    </row>
    <row r="32" spans="1:4" ht="24.75" customHeight="1">
      <c r="A32" s="55"/>
      <c r="B32" s="123"/>
      <c r="C32" s="55" t="s">
        <v>45</v>
      </c>
      <c r="D32" s="108"/>
    </row>
    <row r="33" spans="1:4" ht="24.75" customHeight="1">
      <c r="A33" s="55"/>
      <c r="B33" s="123"/>
      <c r="C33" s="55" t="s">
        <v>46</v>
      </c>
      <c r="D33" s="108"/>
    </row>
    <row r="34" spans="1:4" ht="24.75" customHeight="1">
      <c r="A34" s="55"/>
      <c r="B34" s="123"/>
      <c r="C34" s="55" t="s">
        <v>47</v>
      </c>
      <c r="D34" s="108"/>
    </row>
    <row r="35" spans="1:4" ht="24.75" customHeight="1">
      <c r="A35" s="45" t="s">
        <v>48</v>
      </c>
      <c r="B35" s="53">
        <f>B6</f>
        <v>978.23</v>
      </c>
      <c r="C35" s="45" t="s">
        <v>49</v>
      </c>
      <c r="D35" s="53">
        <f>D13+D15+D25</f>
        <v>978.23</v>
      </c>
    </row>
    <row r="36" spans="1:4" ht="24.75" customHeight="1">
      <c r="A36" s="45"/>
      <c r="B36" s="123"/>
      <c r="C36" s="45"/>
      <c r="D36" s="52"/>
    </row>
    <row r="37" spans="1:4" ht="24.75" customHeight="1">
      <c r="A37" s="55" t="s">
        <v>50</v>
      </c>
      <c r="B37" s="122"/>
      <c r="C37" s="55" t="s">
        <v>51</v>
      </c>
      <c r="D37" s="53"/>
    </row>
    <row r="38" spans="1:4" ht="24.75" customHeight="1">
      <c r="A38" s="55" t="s">
        <v>52</v>
      </c>
      <c r="B38" s="122"/>
      <c r="C38" s="55"/>
      <c r="D38" s="109"/>
    </row>
    <row r="39" spans="1:4" ht="24.75" customHeight="1">
      <c r="A39" s="55" t="s">
        <v>53</v>
      </c>
      <c r="B39" s="122"/>
      <c r="C39" s="55"/>
      <c r="D39" s="109"/>
    </row>
    <row r="40" spans="1:4" ht="24.75" customHeight="1">
      <c r="A40" s="55" t="s">
        <v>54</v>
      </c>
      <c r="B40" s="122"/>
      <c r="C40" s="55"/>
      <c r="D40" s="109"/>
    </row>
    <row r="41" spans="1:4" ht="24.75" customHeight="1">
      <c r="A41" s="55" t="s">
        <v>55</v>
      </c>
      <c r="B41" s="122"/>
      <c r="C41" s="55"/>
      <c r="D41" s="109"/>
    </row>
    <row r="42" spans="1:4" ht="24.75" customHeight="1">
      <c r="A42" s="55" t="s">
        <v>56</v>
      </c>
      <c r="B42" s="122"/>
      <c r="C42" s="55"/>
      <c r="D42" s="109"/>
    </row>
    <row r="43" spans="1:4" ht="24.75" customHeight="1">
      <c r="A43" s="55" t="s">
        <v>57</v>
      </c>
      <c r="B43" s="122"/>
      <c r="C43" s="55"/>
      <c r="D43" s="109"/>
    </row>
    <row r="44" spans="1:4" ht="24.75" customHeight="1">
      <c r="A44" s="55" t="s">
        <v>58</v>
      </c>
      <c r="B44" s="122"/>
      <c r="C44" s="55"/>
      <c r="D44" s="109"/>
    </row>
    <row r="45" spans="1:4" ht="24.75" customHeight="1">
      <c r="A45" s="45" t="s">
        <v>59</v>
      </c>
      <c r="B45" s="52">
        <f>B35</f>
        <v>978.23</v>
      </c>
      <c r="C45" s="45" t="s">
        <v>60</v>
      </c>
      <c r="D45" s="52">
        <f>D35</f>
        <v>978.23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E36" sqref="E36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198</v>
      </c>
      <c r="B1" s="2"/>
      <c r="C1" s="2"/>
      <c r="D1" s="2"/>
      <c r="E1" s="2"/>
    </row>
    <row r="2" spans="1:5" s="1" customFormat="1" ht="39.75" customHeight="1">
      <c r="A2" s="3" t="s">
        <v>199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6" t="s">
        <v>68</v>
      </c>
      <c r="C4" s="6" t="s">
        <v>200</v>
      </c>
      <c r="D4" s="6" t="s">
        <v>201</v>
      </c>
      <c r="E4" s="6" t="s">
        <v>202</v>
      </c>
    </row>
    <row r="5" spans="1:5" s="1" customFormat="1" ht="22.5" customHeight="1">
      <c r="A5" s="7"/>
      <c r="B5" s="8"/>
      <c r="C5" s="8"/>
      <c r="D5" s="8"/>
      <c r="E5" s="8"/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B36" sqref="B36"/>
    </sheetView>
  </sheetViews>
  <sheetFormatPr defaultColWidth="10.28125" defaultRowHeight="12.75"/>
  <cols>
    <col min="1" max="1" width="29.7109375" style="0" customWidth="1"/>
    <col min="2" max="2" width="15.57421875" style="104" customWidth="1"/>
    <col min="3" max="3" width="28.57421875" style="104" customWidth="1"/>
    <col min="4" max="4" width="15.00390625" style="104" customWidth="1"/>
    <col min="5" max="5" width="8.00390625" style="0" customWidth="1"/>
  </cols>
  <sheetData>
    <row r="1" ht="13.5">
      <c r="A1" s="42" t="s">
        <v>61</v>
      </c>
    </row>
    <row r="2" spans="1:4" ht="24.75" customHeight="1">
      <c r="A2" s="43" t="s">
        <v>62</v>
      </c>
      <c r="B2" s="43"/>
      <c r="C2" s="43"/>
      <c r="D2" s="43"/>
    </row>
    <row r="3" spans="1:4" ht="19.5" customHeight="1">
      <c r="A3" s="105"/>
      <c r="B3" s="106"/>
      <c r="C3" s="107"/>
      <c r="D3" s="44" t="s">
        <v>2</v>
      </c>
    </row>
    <row r="4" spans="1:4" ht="24.75" customHeight="1">
      <c r="A4" s="45" t="s">
        <v>3</v>
      </c>
      <c r="B4" s="45"/>
      <c r="C4" s="45" t="s">
        <v>4</v>
      </c>
      <c r="D4" s="45"/>
    </row>
    <row r="5" spans="1:4" ht="24.75" customHeight="1">
      <c r="A5" s="45" t="s">
        <v>5</v>
      </c>
      <c r="B5" s="45" t="s">
        <v>6</v>
      </c>
      <c r="C5" s="45" t="s">
        <v>5</v>
      </c>
      <c r="D5" s="45" t="s">
        <v>6</v>
      </c>
    </row>
    <row r="6" spans="1:4" ht="24.75" customHeight="1">
      <c r="A6" s="55" t="s">
        <v>7</v>
      </c>
      <c r="B6" s="53">
        <v>978.23</v>
      </c>
      <c r="C6" s="55" t="s">
        <v>8</v>
      </c>
      <c r="D6" s="53"/>
    </row>
    <row r="7" spans="1:4" ht="24.75" customHeight="1">
      <c r="A7" s="55" t="s">
        <v>13</v>
      </c>
      <c r="B7" s="53"/>
      <c r="C7" s="55" t="s">
        <v>10</v>
      </c>
      <c r="D7" s="53"/>
    </row>
    <row r="8" spans="1:4" ht="24.75" customHeight="1">
      <c r="A8" s="55" t="s">
        <v>15</v>
      </c>
      <c r="B8" s="53"/>
      <c r="C8" s="55" t="s">
        <v>12</v>
      </c>
      <c r="D8" s="53"/>
    </row>
    <row r="9" spans="1:4" ht="24.75" customHeight="1">
      <c r="A9" s="55" t="s">
        <v>63</v>
      </c>
      <c r="B9" s="53"/>
      <c r="C9" s="55" t="s">
        <v>14</v>
      </c>
      <c r="D9" s="53"/>
    </row>
    <row r="10" spans="1:4" ht="24.75" customHeight="1">
      <c r="A10" s="55" t="s">
        <v>64</v>
      </c>
      <c r="B10" s="53"/>
      <c r="C10" s="55" t="s">
        <v>16</v>
      </c>
      <c r="D10" s="53"/>
    </row>
    <row r="11" spans="1:4" ht="24.75" customHeight="1">
      <c r="A11" s="55"/>
      <c r="B11" s="53"/>
      <c r="C11" s="55" t="s">
        <v>18</v>
      </c>
      <c r="D11" s="53"/>
    </row>
    <row r="12" spans="1:4" ht="24.75" customHeight="1">
      <c r="A12" s="55"/>
      <c r="B12" s="53"/>
      <c r="C12" s="55" t="s">
        <v>20</v>
      </c>
      <c r="D12" s="108"/>
    </row>
    <row r="13" spans="1:4" ht="24.75" customHeight="1">
      <c r="A13" s="55"/>
      <c r="B13" s="53"/>
      <c r="C13" s="55" t="s">
        <v>22</v>
      </c>
      <c r="D13" s="108">
        <v>51.62</v>
      </c>
    </row>
    <row r="14" spans="1:4" ht="24.75" customHeight="1">
      <c r="A14" s="55"/>
      <c r="B14" s="53"/>
      <c r="C14" s="55" t="s">
        <v>24</v>
      </c>
      <c r="D14" s="108"/>
    </row>
    <row r="15" spans="1:4" ht="24.75" customHeight="1">
      <c r="A15" s="55"/>
      <c r="B15" s="53"/>
      <c r="C15" s="55" t="s">
        <v>26</v>
      </c>
      <c r="D15" s="108">
        <v>887.17</v>
      </c>
    </row>
    <row r="16" spans="1:4" ht="24.75" customHeight="1">
      <c r="A16" s="55"/>
      <c r="B16" s="53"/>
      <c r="C16" s="55" t="s">
        <v>28</v>
      </c>
      <c r="D16" s="108"/>
    </row>
    <row r="17" spans="1:4" ht="24.75" customHeight="1">
      <c r="A17" s="55"/>
      <c r="B17" s="52"/>
      <c r="C17" s="55" t="s">
        <v>30</v>
      </c>
      <c r="D17" s="108"/>
    </row>
    <row r="18" spans="1:4" ht="24.75" customHeight="1">
      <c r="A18" s="55"/>
      <c r="B18" s="52"/>
      <c r="C18" s="55" t="s">
        <v>31</v>
      </c>
      <c r="D18" s="108"/>
    </row>
    <row r="19" spans="1:4" ht="24.75" customHeight="1">
      <c r="A19" s="55"/>
      <c r="B19" s="52"/>
      <c r="C19" s="55" t="s">
        <v>32</v>
      </c>
      <c r="D19" s="108"/>
    </row>
    <row r="20" spans="1:4" ht="24.75" customHeight="1">
      <c r="A20" s="55"/>
      <c r="B20" s="52"/>
      <c r="C20" s="55" t="s">
        <v>33</v>
      </c>
      <c r="D20" s="108"/>
    </row>
    <row r="21" spans="1:4" ht="24.75" customHeight="1">
      <c r="A21" s="55"/>
      <c r="B21" s="52"/>
      <c r="C21" s="55" t="s">
        <v>34</v>
      </c>
      <c r="D21" s="108"/>
    </row>
    <row r="22" spans="1:4" ht="24.75" customHeight="1">
      <c r="A22" s="55"/>
      <c r="B22" s="52"/>
      <c r="C22" s="55" t="s">
        <v>35</v>
      </c>
      <c r="D22" s="108"/>
    </row>
    <row r="23" spans="1:4" ht="24.75" customHeight="1">
      <c r="A23" s="55"/>
      <c r="B23" s="52"/>
      <c r="C23" s="55" t="s">
        <v>36</v>
      </c>
      <c r="D23" s="108"/>
    </row>
    <row r="24" spans="1:4" ht="24.75" customHeight="1">
      <c r="A24" s="55"/>
      <c r="B24" s="52"/>
      <c r="C24" s="55" t="s">
        <v>37</v>
      </c>
      <c r="D24" s="108"/>
    </row>
    <row r="25" spans="1:4" ht="24.75" customHeight="1">
      <c r="A25" s="55"/>
      <c r="B25" s="52"/>
      <c r="C25" s="55" t="s">
        <v>38</v>
      </c>
      <c r="D25" s="108">
        <v>39.44</v>
      </c>
    </row>
    <row r="26" spans="1:4" ht="24.75" customHeight="1">
      <c r="A26" s="55"/>
      <c r="B26" s="52"/>
      <c r="C26" s="55" t="s">
        <v>39</v>
      </c>
      <c r="D26" s="108"/>
    </row>
    <row r="27" spans="1:4" ht="24.75" customHeight="1">
      <c r="A27" s="55"/>
      <c r="B27" s="52"/>
      <c r="C27" s="55" t="s">
        <v>40</v>
      </c>
      <c r="D27" s="108"/>
    </row>
    <row r="28" spans="1:4" ht="24.75" customHeight="1">
      <c r="A28" s="55"/>
      <c r="B28" s="52"/>
      <c r="C28" s="55" t="s">
        <v>41</v>
      </c>
      <c r="D28" s="108"/>
    </row>
    <row r="29" spans="1:4" ht="24.75" customHeight="1">
      <c r="A29" s="55"/>
      <c r="B29" s="52"/>
      <c r="C29" s="55" t="s">
        <v>42</v>
      </c>
      <c r="D29" s="108"/>
    </row>
    <row r="30" spans="1:4" ht="24.75" customHeight="1">
      <c r="A30" s="55"/>
      <c r="B30" s="52"/>
      <c r="C30" s="55" t="s">
        <v>43</v>
      </c>
      <c r="D30" s="108"/>
    </row>
    <row r="31" spans="1:4" ht="24.75" customHeight="1">
      <c r="A31" s="55"/>
      <c r="B31" s="52"/>
      <c r="C31" s="55" t="s">
        <v>44</v>
      </c>
      <c r="D31" s="108"/>
    </row>
    <row r="32" spans="1:4" ht="24.75" customHeight="1">
      <c r="A32" s="55"/>
      <c r="B32" s="52"/>
      <c r="C32" s="55" t="s">
        <v>45</v>
      </c>
      <c r="D32" s="108"/>
    </row>
    <row r="33" spans="1:4" ht="24.75" customHeight="1">
      <c r="A33" s="55"/>
      <c r="B33" s="52"/>
      <c r="C33" s="55" t="s">
        <v>46</v>
      </c>
      <c r="D33" s="108"/>
    </row>
    <row r="34" spans="1:4" ht="24.75" customHeight="1">
      <c r="A34" s="55"/>
      <c r="B34" s="52"/>
      <c r="C34" s="55" t="s">
        <v>47</v>
      </c>
      <c r="D34" s="109"/>
    </row>
    <row r="35" spans="1:4" ht="24.75" customHeight="1">
      <c r="A35" s="45" t="s">
        <v>48</v>
      </c>
      <c r="B35" s="53">
        <f>SUM(B6:B34)</f>
        <v>978.23</v>
      </c>
      <c r="C35" s="45" t="s">
        <v>49</v>
      </c>
      <c r="D35" s="53">
        <f>SUM(D6:D34)</f>
        <v>978.23</v>
      </c>
    </row>
    <row r="36" spans="1:4" ht="24.75" customHeight="1">
      <c r="A36" s="45"/>
      <c r="B36" s="52"/>
      <c r="C36" s="45"/>
      <c r="D36" s="52"/>
    </row>
    <row r="37" spans="1:4" ht="24.75" customHeight="1">
      <c r="A37" s="55" t="s">
        <v>50</v>
      </c>
      <c r="B37" s="53"/>
      <c r="C37" s="55" t="s">
        <v>51</v>
      </c>
      <c r="D37" s="53"/>
    </row>
    <row r="38" spans="1:4" ht="24.75" customHeight="1">
      <c r="A38" s="55" t="s">
        <v>52</v>
      </c>
      <c r="B38" s="53"/>
      <c r="C38" s="55"/>
      <c r="D38" s="109"/>
    </row>
    <row r="39" spans="1:4" ht="24.75" customHeight="1">
      <c r="A39" s="55" t="s">
        <v>53</v>
      </c>
      <c r="B39" s="53"/>
      <c r="C39" s="55"/>
      <c r="D39" s="109"/>
    </row>
    <row r="40" spans="1:4" ht="24.75" customHeight="1">
      <c r="A40" s="55" t="s">
        <v>54</v>
      </c>
      <c r="B40" s="53"/>
      <c r="C40" s="55"/>
      <c r="D40" s="109"/>
    </row>
    <row r="41" spans="1:4" ht="24.75" customHeight="1">
      <c r="A41" s="55" t="s">
        <v>55</v>
      </c>
      <c r="B41" s="53"/>
      <c r="C41" s="55"/>
      <c r="D41" s="109"/>
    </row>
    <row r="42" spans="1:4" ht="24.75" customHeight="1">
      <c r="A42" s="55" t="s">
        <v>56</v>
      </c>
      <c r="B42" s="53"/>
      <c r="C42" s="55"/>
      <c r="D42" s="109"/>
    </row>
    <row r="43" spans="1:4" ht="24.75" customHeight="1">
      <c r="A43" s="55" t="s">
        <v>57</v>
      </c>
      <c r="B43" s="53"/>
      <c r="C43" s="55"/>
      <c r="D43" s="109"/>
    </row>
    <row r="44" spans="1:4" ht="24.75" customHeight="1">
      <c r="A44" s="55" t="s">
        <v>58</v>
      </c>
      <c r="B44" s="53"/>
      <c r="C44" s="55"/>
      <c r="D44" s="109"/>
    </row>
    <row r="45" spans="1:4" ht="24.75" customHeight="1">
      <c r="A45" s="45" t="s">
        <v>59</v>
      </c>
      <c r="B45" s="53">
        <f>B35</f>
        <v>978.23</v>
      </c>
      <c r="C45" s="45" t="s">
        <v>60</v>
      </c>
      <c r="D45" s="52">
        <f>D35</f>
        <v>978.23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B18" sqref="B18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42" t="s">
        <v>65</v>
      </c>
    </row>
    <row r="2" spans="1:14" ht="24.7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4.75" customHeight="1">
      <c r="N3" s="44" t="s">
        <v>2</v>
      </c>
    </row>
    <row r="4" spans="1:15" ht="24.75" customHeight="1">
      <c r="A4" s="92" t="s">
        <v>67</v>
      </c>
      <c r="B4" s="92" t="s">
        <v>68</v>
      </c>
      <c r="C4" s="92" t="s">
        <v>69</v>
      </c>
      <c r="D4" s="92"/>
      <c r="E4" s="92"/>
      <c r="F4" s="92" t="s">
        <v>70</v>
      </c>
      <c r="G4" s="92" t="s">
        <v>71</v>
      </c>
      <c r="H4" s="92" t="s">
        <v>72</v>
      </c>
      <c r="I4" s="92" t="s">
        <v>73</v>
      </c>
      <c r="J4" s="92" t="s">
        <v>74</v>
      </c>
      <c r="K4" s="92" t="s">
        <v>75</v>
      </c>
      <c r="L4" s="100" t="s">
        <v>76</v>
      </c>
      <c r="M4" s="100" t="s">
        <v>77</v>
      </c>
      <c r="N4" s="100" t="s">
        <v>78</v>
      </c>
      <c r="O4" s="101"/>
    </row>
    <row r="5" spans="1:15" ht="24.75" customHeight="1">
      <c r="A5" s="92"/>
      <c r="B5" s="92"/>
      <c r="C5" s="92" t="s">
        <v>68</v>
      </c>
      <c r="D5" s="92" t="s">
        <v>79</v>
      </c>
      <c r="E5" s="92" t="s">
        <v>80</v>
      </c>
      <c r="F5" s="92"/>
      <c r="G5" s="92"/>
      <c r="H5" s="92"/>
      <c r="I5" s="92"/>
      <c r="J5" s="92"/>
      <c r="K5" s="92"/>
      <c r="L5" s="102"/>
      <c r="M5" s="102"/>
      <c r="N5" s="102"/>
      <c r="O5" s="101"/>
    </row>
    <row r="6" spans="1:15" ht="24.75" customHeight="1">
      <c r="A6" s="93" t="s">
        <v>81</v>
      </c>
      <c r="B6" s="94"/>
      <c r="C6" s="66"/>
      <c r="D6" s="94"/>
      <c r="E6" s="66"/>
      <c r="F6" s="95"/>
      <c r="G6" s="95"/>
      <c r="H6" s="95"/>
      <c r="I6" s="95"/>
      <c r="J6" s="95"/>
      <c r="K6" s="95"/>
      <c r="L6" s="95"/>
      <c r="M6" s="95"/>
      <c r="N6" s="95"/>
      <c r="O6" s="103"/>
    </row>
    <row r="7" spans="1:15" ht="24.75" customHeight="1">
      <c r="A7" s="96" t="s">
        <v>82</v>
      </c>
      <c r="B7" s="94">
        <v>978.23</v>
      </c>
      <c r="C7" s="66">
        <v>978.23</v>
      </c>
      <c r="D7" s="94">
        <v>978.23</v>
      </c>
      <c r="E7" s="66"/>
      <c r="F7" s="95"/>
      <c r="G7" s="95"/>
      <c r="H7" s="95"/>
      <c r="I7" s="95"/>
      <c r="J7" s="95"/>
      <c r="K7" s="95"/>
      <c r="L7" s="95"/>
      <c r="M7" s="95"/>
      <c r="N7" s="95"/>
      <c r="O7" s="103"/>
    </row>
    <row r="8" spans="1:15" ht="24.75" customHeight="1">
      <c r="A8" s="96" t="s">
        <v>83</v>
      </c>
      <c r="B8" s="97"/>
      <c r="C8" s="71"/>
      <c r="D8" s="97"/>
      <c r="E8" s="71"/>
      <c r="F8" s="98"/>
      <c r="G8" s="98"/>
      <c r="H8" s="98"/>
      <c r="I8" s="98"/>
      <c r="J8" s="98"/>
      <c r="K8" s="98"/>
      <c r="L8" s="98"/>
      <c r="M8" s="98"/>
      <c r="N8" s="98"/>
      <c r="O8" s="103"/>
    </row>
    <row r="9" spans="1:15" ht="24.75" customHeight="1">
      <c r="A9" s="96" t="s">
        <v>84</v>
      </c>
      <c r="B9" s="97"/>
      <c r="C9" s="71"/>
      <c r="D9" s="97"/>
      <c r="E9" s="71"/>
      <c r="F9" s="98"/>
      <c r="G9" s="98"/>
      <c r="H9" s="98"/>
      <c r="I9" s="98"/>
      <c r="J9" s="98"/>
      <c r="K9" s="98"/>
      <c r="L9" s="98"/>
      <c r="M9" s="98"/>
      <c r="N9" s="98"/>
      <c r="O9" s="103"/>
    </row>
    <row r="10" spans="1:15" ht="24.75" customHeight="1">
      <c r="A10" s="96" t="s">
        <v>85</v>
      </c>
      <c r="B10" s="97"/>
      <c r="C10" s="71"/>
      <c r="D10" s="97"/>
      <c r="E10" s="71"/>
      <c r="F10" s="98"/>
      <c r="G10" s="98"/>
      <c r="H10" s="98"/>
      <c r="I10" s="98"/>
      <c r="J10" s="98"/>
      <c r="K10" s="98"/>
      <c r="L10" s="98"/>
      <c r="M10" s="98"/>
      <c r="N10" s="98"/>
      <c r="O10" s="103"/>
    </row>
    <row r="11" spans="1:15" ht="24.75" customHeight="1">
      <c r="A11" s="96" t="s">
        <v>86</v>
      </c>
      <c r="B11" s="97"/>
      <c r="C11" s="71"/>
      <c r="D11" s="97"/>
      <c r="E11" s="71"/>
      <c r="F11" s="98"/>
      <c r="G11" s="98"/>
      <c r="H11" s="98"/>
      <c r="I11" s="98"/>
      <c r="J11" s="98"/>
      <c r="K11" s="98"/>
      <c r="L11" s="98"/>
      <c r="M11" s="98"/>
      <c r="N11" s="98"/>
      <c r="O11" s="103"/>
    </row>
    <row r="12" spans="1:15" ht="24.75" customHeight="1">
      <c r="A12" s="99" t="s">
        <v>87</v>
      </c>
      <c r="B12" s="97"/>
      <c r="C12" s="71"/>
      <c r="D12" s="97"/>
      <c r="E12" s="71"/>
      <c r="F12" s="98"/>
      <c r="G12" s="98"/>
      <c r="H12" s="98"/>
      <c r="I12" s="98"/>
      <c r="J12" s="98"/>
      <c r="K12" s="98"/>
      <c r="L12" s="98"/>
      <c r="M12" s="98"/>
      <c r="N12" s="98"/>
      <c r="O12" s="103"/>
    </row>
    <row r="13" spans="1:15" ht="24.75" customHeight="1">
      <c r="A13" s="99"/>
      <c r="B13" s="97"/>
      <c r="C13" s="71"/>
      <c r="D13" s="97"/>
      <c r="E13" s="71"/>
      <c r="F13" s="98"/>
      <c r="G13" s="98"/>
      <c r="H13" s="98"/>
      <c r="I13" s="98"/>
      <c r="J13" s="98"/>
      <c r="K13" s="98"/>
      <c r="L13" s="98"/>
      <c r="M13" s="98"/>
      <c r="N13" s="98"/>
      <c r="O13" s="103"/>
    </row>
    <row r="14" spans="1:15" ht="24.75" customHeight="1">
      <c r="A14" s="99"/>
      <c r="B14" s="97"/>
      <c r="C14" s="71"/>
      <c r="D14" s="97"/>
      <c r="E14" s="71"/>
      <c r="F14" s="98"/>
      <c r="G14" s="98"/>
      <c r="H14" s="98"/>
      <c r="I14" s="98"/>
      <c r="J14" s="98"/>
      <c r="K14" s="98"/>
      <c r="L14" s="98"/>
      <c r="M14" s="98"/>
      <c r="N14" s="98"/>
      <c r="O14" s="103"/>
    </row>
    <row r="15" spans="1:15" ht="24.75" customHeight="1">
      <c r="A15" s="99"/>
      <c r="B15" s="97"/>
      <c r="C15" s="71"/>
      <c r="D15" s="97"/>
      <c r="E15" s="71"/>
      <c r="F15" s="98"/>
      <c r="G15" s="98"/>
      <c r="H15" s="98"/>
      <c r="I15" s="98"/>
      <c r="J15" s="98"/>
      <c r="K15" s="98"/>
      <c r="L15" s="98"/>
      <c r="M15" s="98"/>
      <c r="N15" s="98"/>
      <c r="O15" s="103"/>
    </row>
    <row r="16" spans="1:15" ht="24.75" customHeight="1">
      <c r="A16" s="99"/>
      <c r="B16" s="97"/>
      <c r="C16" s="71"/>
      <c r="D16" s="97"/>
      <c r="E16" s="71"/>
      <c r="F16" s="98"/>
      <c r="G16" s="98"/>
      <c r="H16" s="98"/>
      <c r="I16" s="98"/>
      <c r="J16" s="98"/>
      <c r="K16" s="98"/>
      <c r="L16" s="98"/>
      <c r="M16" s="98"/>
      <c r="N16" s="98"/>
      <c r="O16" s="103"/>
    </row>
    <row r="17" spans="1:15" ht="24.75" customHeight="1">
      <c r="A17" s="99"/>
      <c r="B17" s="97"/>
      <c r="C17" s="71"/>
      <c r="D17" s="97"/>
      <c r="E17" s="71"/>
      <c r="F17" s="98"/>
      <c r="G17" s="98"/>
      <c r="H17" s="98"/>
      <c r="I17" s="98"/>
      <c r="J17" s="98"/>
      <c r="K17" s="98"/>
      <c r="L17" s="98"/>
      <c r="M17" s="98"/>
      <c r="N17" s="98"/>
      <c r="O17" s="103"/>
    </row>
    <row r="18" spans="1:15" ht="24.75" customHeight="1">
      <c r="A18" s="99"/>
      <c r="B18" s="97"/>
      <c r="C18" s="71"/>
      <c r="D18" s="97"/>
      <c r="E18" s="71"/>
      <c r="F18" s="98"/>
      <c r="G18" s="98"/>
      <c r="H18" s="98"/>
      <c r="I18" s="98"/>
      <c r="J18" s="98"/>
      <c r="K18" s="98"/>
      <c r="L18" s="98"/>
      <c r="M18" s="98"/>
      <c r="N18" s="98"/>
      <c r="O18" s="103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A15" sqref="A15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42" t="s">
        <v>88</v>
      </c>
    </row>
    <row r="2" spans="1:11" ht="24.75" customHeight="1">
      <c r="A2" s="43" t="s">
        <v>89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75" customHeight="1">
      <c r="K3" s="44" t="s">
        <v>2</v>
      </c>
    </row>
    <row r="4" spans="1:11" ht="24.75" customHeight="1">
      <c r="A4" s="92" t="s">
        <v>67</v>
      </c>
      <c r="B4" s="92" t="s">
        <v>68</v>
      </c>
      <c r="C4" s="92" t="s">
        <v>90</v>
      </c>
      <c r="D4" s="92"/>
      <c r="E4" s="92"/>
      <c r="F4" s="92" t="s">
        <v>91</v>
      </c>
      <c r="G4" s="92"/>
      <c r="H4" s="92"/>
      <c r="I4" s="92" t="s">
        <v>92</v>
      </c>
      <c r="J4" s="92"/>
      <c r="K4" s="92"/>
    </row>
    <row r="5" spans="1:11" ht="24.75" customHeight="1">
      <c r="A5" s="92"/>
      <c r="B5" s="92"/>
      <c r="C5" s="92" t="s">
        <v>68</v>
      </c>
      <c r="D5" s="92" t="s">
        <v>93</v>
      </c>
      <c r="E5" s="92" t="s">
        <v>94</v>
      </c>
      <c r="F5" s="92" t="s">
        <v>68</v>
      </c>
      <c r="G5" s="92" t="s">
        <v>93</v>
      </c>
      <c r="H5" s="92" t="s">
        <v>94</v>
      </c>
      <c r="I5" s="92" t="s">
        <v>68</v>
      </c>
      <c r="J5" s="92" t="s">
        <v>93</v>
      </c>
      <c r="K5" s="92" t="s">
        <v>94</v>
      </c>
    </row>
    <row r="6" spans="1:11" ht="24.75" customHeight="1">
      <c r="A6" s="93" t="s">
        <v>81</v>
      </c>
      <c r="B6" s="94"/>
      <c r="C6" s="66"/>
      <c r="D6" s="94"/>
      <c r="E6" s="66"/>
      <c r="F6" s="95"/>
      <c r="G6" s="95"/>
      <c r="H6" s="95"/>
      <c r="I6" s="95"/>
      <c r="J6" s="95"/>
      <c r="K6" s="95"/>
    </row>
    <row r="7" spans="1:11" ht="24.75" customHeight="1">
      <c r="A7" s="96" t="s">
        <v>82</v>
      </c>
      <c r="B7" s="94">
        <f>C7</f>
        <v>978.23</v>
      </c>
      <c r="C7" s="66">
        <f>D7+E7</f>
        <v>978.23</v>
      </c>
      <c r="D7" s="94">
        <v>895.88</v>
      </c>
      <c r="E7" s="66">
        <v>82.35</v>
      </c>
      <c r="F7" s="95"/>
      <c r="G7" s="95"/>
      <c r="H7" s="95"/>
      <c r="I7" s="95"/>
      <c r="J7" s="95"/>
      <c r="K7" s="95"/>
    </row>
    <row r="8" spans="1:11" ht="24.75" customHeight="1">
      <c r="A8" s="96"/>
      <c r="B8" s="97"/>
      <c r="C8" s="71"/>
      <c r="D8" s="97"/>
      <c r="E8" s="71"/>
      <c r="F8" s="98"/>
      <c r="G8" s="98"/>
      <c r="H8" s="98"/>
      <c r="I8" s="98"/>
      <c r="J8" s="98"/>
      <c r="K8" s="98"/>
    </row>
    <row r="9" spans="1:11" ht="24.75" customHeight="1">
      <c r="A9" s="96"/>
      <c r="B9" s="97"/>
      <c r="C9" s="71"/>
      <c r="D9" s="97"/>
      <c r="E9" s="71"/>
      <c r="F9" s="98"/>
      <c r="G9" s="98"/>
      <c r="H9" s="98"/>
      <c r="I9" s="98"/>
      <c r="J9" s="98"/>
      <c r="K9" s="98"/>
    </row>
    <row r="10" spans="1:11" ht="24.75" customHeight="1">
      <c r="A10" s="96"/>
      <c r="B10" s="97"/>
      <c r="C10" s="71"/>
      <c r="D10" s="97"/>
      <c r="E10" s="71"/>
      <c r="F10" s="98"/>
      <c r="G10" s="98"/>
      <c r="H10" s="98"/>
      <c r="I10" s="98"/>
      <c r="J10" s="98"/>
      <c r="K10" s="98"/>
    </row>
    <row r="11" spans="1:11" ht="24.75" customHeight="1">
      <c r="A11" s="96"/>
      <c r="B11" s="97"/>
      <c r="C11" s="71"/>
      <c r="D11" s="97"/>
      <c r="E11" s="71"/>
      <c r="F11" s="98"/>
      <c r="G11" s="98"/>
      <c r="H11" s="98"/>
      <c r="I11" s="98"/>
      <c r="J11" s="98"/>
      <c r="K11" s="98"/>
    </row>
    <row r="12" spans="1:11" ht="24.75" customHeight="1">
      <c r="A12" s="99"/>
      <c r="B12" s="97"/>
      <c r="C12" s="71"/>
      <c r="D12" s="97"/>
      <c r="E12" s="71"/>
      <c r="F12" s="98"/>
      <c r="G12" s="98"/>
      <c r="H12" s="98"/>
      <c r="I12" s="98"/>
      <c r="J12" s="98"/>
      <c r="K12" s="98"/>
    </row>
    <row r="13" spans="1:11" ht="24.75" customHeight="1">
      <c r="A13" s="99"/>
      <c r="B13" s="97"/>
      <c r="C13" s="71"/>
      <c r="D13" s="97"/>
      <c r="E13" s="71"/>
      <c r="F13" s="98"/>
      <c r="G13" s="98"/>
      <c r="H13" s="98"/>
      <c r="I13" s="98"/>
      <c r="J13" s="98"/>
      <c r="K13" s="98"/>
    </row>
    <row r="14" spans="1:11" ht="24.75" customHeight="1">
      <c r="A14" s="99"/>
      <c r="B14" s="97"/>
      <c r="C14" s="71"/>
      <c r="D14" s="97"/>
      <c r="E14" s="71"/>
      <c r="F14" s="98"/>
      <c r="G14" s="98"/>
      <c r="H14" s="98"/>
      <c r="I14" s="98"/>
      <c r="J14" s="98"/>
      <c r="K14" s="98"/>
    </row>
    <row r="15" spans="1:11" ht="24.75" customHeight="1">
      <c r="A15" s="99"/>
      <c r="B15" s="97"/>
      <c r="C15" s="71"/>
      <c r="D15" s="97"/>
      <c r="E15" s="71"/>
      <c r="F15" s="98"/>
      <c r="G15" s="98"/>
      <c r="H15" s="98"/>
      <c r="I15" s="98"/>
      <c r="J15" s="98"/>
      <c r="K15" s="98"/>
    </row>
    <row r="16" spans="1:11" ht="24.75" customHeight="1">
      <c r="A16" s="99"/>
      <c r="B16" s="97"/>
      <c r="C16" s="71"/>
      <c r="D16" s="97"/>
      <c r="E16" s="71"/>
      <c r="F16" s="98"/>
      <c r="G16" s="98"/>
      <c r="H16" s="98"/>
      <c r="I16" s="98"/>
      <c r="J16" s="98"/>
      <c r="K16" s="98"/>
    </row>
    <row r="17" spans="1:11" ht="24.75" customHeight="1">
      <c r="A17" s="99"/>
      <c r="B17" s="97"/>
      <c r="C17" s="71"/>
      <c r="D17" s="97"/>
      <c r="E17" s="71"/>
      <c r="F17" s="98"/>
      <c r="G17" s="98"/>
      <c r="H17" s="98"/>
      <c r="I17" s="98"/>
      <c r="J17" s="98"/>
      <c r="K17" s="98"/>
    </row>
    <row r="18" spans="1:11" ht="24.75" customHeight="1">
      <c r="A18" s="99"/>
      <c r="B18" s="97"/>
      <c r="C18" s="71"/>
      <c r="D18" s="97"/>
      <c r="E18" s="71"/>
      <c r="F18" s="98"/>
      <c r="G18" s="98"/>
      <c r="H18" s="98"/>
      <c r="I18" s="98"/>
      <c r="J18" s="98"/>
      <c r="K18" s="98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zoomScaleSheetLayoutView="100" workbookViewId="0" topLeftCell="A1">
      <selection activeCell="A4" sqref="A4:B19"/>
    </sheetView>
  </sheetViews>
  <sheetFormatPr defaultColWidth="10.28125" defaultRowHeight="12.75" customHeight="1"/>
  <cols>
    <col min="1" max="1" width="18.00390625" style="83" customWidth="1"/>
    <col min="2" max="2" width="34.7109375" style="83" customWidth="1"/>
    <col min="3" max="5" width="13.7109375" style="84" customWidth="1"/>
    <col min="6" max="6" width="6.8515625" style="0" customWidth="1"/>
  </cols>
  <sheetData>
    <row r="1" ht="12.75" customHeight="1">
      <c r="A1" s="85" t="s">
        <v>95</v>
      </c>
    </row>
    <row r="2" spans="1:5" ht="24.75" customHeight="1">
      <c r="A2" s="43" t="s">
        <v>96</v>
      </c>
      <c r="B2" s="86"/>
      <c r="C2" s="43"/>
      <c r="D2" s="43"/>
      <c r="E2" s="43"/>
    </row>
    <row r="3" ht="24.75" customHeight="1">
      <c r="E3" s="87" t="s">
        <v>2</v>
      </c>
    </row>
    <row r="4" spans="1:5" ht="24.75" customHeight="1">
      <c r="A4" s="54" t="s">
        <v>97</v>
      </c>
      <c r="B4" s="54"/>
      <c r="C4" s="45" t="s">
        <v>90</v>
      </c>
      <c r="D4" s="45"/>
      <c r="E4" s="45"/>
    </row>
    <row r="5" spans="1:5" ht="24.75" customHeight="1">
      <c r="A5" s="54" t="s">
        <v>98</v>
      </c>
      <c r="B5" s="54" t="s">
        <v>99</v>
      </c>
      <c r="C5" s="45" t="s">
        <v>68</v>
      </c>
      <c r="D5" s="45" t="s">
        <v>93</v>
      </c>
      <c r="E5" s="45" t="s">
        <v>94</v>
      </c>
    </row>
    <row r="6" spans="1:5" ht="24.75" customHeight="1">
      <c r="A6" s="54"/>
      <c r="B6" s="51" t="s">
        <v>68</v>
      </c>
      <c r="C6" s="46">
        <f>C7+C10+C16</f>
        <v>978.23</v>
      </c>
      <c r="D6" s="46">
        <f>D7+D10+D16</f>
        <v>895.8800000000001</v>
      </c>
      <c r="E6" s="46">
        <f>E10</f>
        <v>82.35</v>
      </c>
    </row>
    <row r="7" spans="1:5" ht="24.75" customHeight="1">
      <c r="A7" s="51">
        <v>208</v>
      </c>
      <c r="B7" s="51" t="s">
        <v>100</v>
      </c>
      <c r="C7" s="46">
        <f aca="true" t="shared" si="0" ref="C7:C12">D7+E7</f>
        <v>51.62</v>
      </c>
      <c r="D7" s="46">
        <v>51.62</v>
      </c>
      <c r="E7" s="45"/>
    </row>
    <row r="8" spans="1:5" ht="24.75" customHeight="1">
      <c r="A8" s="51">
        <v>20805</v>
      </c>
      <c r="B8" s="51" t="s">
        <v>101</v>
      </c>
      <c r="C8" s="45">
        <f t="shared" si="0"/>
        <v>51.62</v>
      </c>
      <c r="D8" s="45">
        <v>51.62</v>
      </c>
      <c r="E8" s="45"/>
    </row>
    <row r="9" spans="1:5" ht="24.75" customHeight="1">
      <c r="A9" s="51">
        <v>2080505</v>
      </c>
      <c r="B9" s="51" t="s">
        <v>102</v>
      </c>
      <c r="C9" s="45">
        <f t="shared" si="0"/>
        <v>51.62</v>
      </c>
      <c r="D9" s="45">
        <v>51.62</v>
      </c>
      <c r="E9" s="45"/>
    </row>
    <row r="10" spans="1:5" ht="24.75" customHeight="1">
      <c r="A10" s="47">
        <v>210</v>
      </c>
      <c r="B10" s="47" t="s">
        <v>103</v>
      </c>
      <c r="C10" s="46">
        <f t="shared" si="0"/>
        <v>887.1700000000001</v>
      </c>
      <c r="D10" s="88">
        <f>D11+D13</f>
        <v>804.82</v>
      </c>
      <c r="E10" s="88">
        <f>E11</f>
        <v>82.35</v>
      </c>
    </row>
    <row r="11" spans="1:5" ht="24.75" customHeight="1">
      <c r="A11" s="47">
        <v>21003</v>
      </c>
      <c r="B11" s="47" t="s">
        <v>104</v>
      </c>
      <c r="C11" s="45">
        <f t="shared" si="0"/>
        <v>845.71</v>
      </c>
      <c r="D11" s="89">
        <v>763.36</v>
      </c>
      <c r="E11" s="89">
        <v>82.35</v>
      </c>
    </row>
    <row r="12" spans="1:5" ht="24.75" customHeight="1">
      <c r="A12" s="47">
        <v>2100302</v>
      </c>
      <c r="B12" s="47" t="s">
        <v>105</v>
      </c>
      <c r="C12" s="45">
        <f t="shared" si="0"/>
        <v>805.5500000000001</v>
      </c>
      <c r="D12" s="45">
        <v>723.2</v>
      </c>
      <c r="E12" s="45">
        <v>82.35</v>
      </c>
    </row>
    <row r="13" spans="1:5" ht="24.75" customHeight="1">
      <c r="A13" s="47">
        <v>21011</v>
      </c>
      <c r="B13" s="47" t="s">
        <v>106</v>
      </c>
      <c r="C13" s="46">
        <f aca="true" t="shared" si="1" ref="C13:C18">D13+E13</f>
        <v>41.46</v>
      </c>
      <c r="D13" s="88">
        <f>D14+D15</f>
        <v>41.46</v>
      </c>
      <c r="E13" s="88"/>
    </row>
    <row r="14" spans="1:5" ht="24.75" customHeight="1">
      <c r="A14" s="47">
        <v>2101102</v>
      </c>
      <c r="B14" s="47" t="s">
        <v>107</v>
      </c>
      <c r="C14" s="45">
        <f t="shared" si="1"/>
        <v>26.94</v>
      </c>
      <c r="D14" s="90">
        <v>26.94</v>
      </c>
      <c r="E14" s="90"/>
    </row>
    <row r="15" spans="1:5" ht="24.75" customHeight="1">
      <c r="A15" s="47">
        <v>2101103</v>
      </c>
      <c r="B15" s="47" t="s">
        <v>108</v>
      </c>
      <c r="C15" s="45">
        <f t="shared" si="1"/>
        <v>14.52</v>
      </c>
      <c r="D15" s="45">
        <v>14.52</v>
      </c>
      <c r="E15" s="88"/>
    </row>
    <row r="16" spans="1:5" ht="24.75" customHeight="1">
      <c r="A16" s="47">
        <v>221</v>
      </c>
      <c r="B16" s="47" t="s">
        <v>109</v>
      </c>
      <c r="C16" s="46">
        <f t="shared" si="1"/>
        <v>39.44</v>
      </c>
      <c r="D16" s="88">
        <v>39.44</v>
      </c>
      <c r="E16" s="88"/>
    </row>
    <row r="17" spans="1:5" ht="24.75" customHeight="1">
      <c r="A17" s="47">
        <v>22102</v>
      </c>
      <c r="B17" s="47" t="s">
        <v>110</v>
      </c>
      <c r="C17" s="45">
        <f t="shared" si="1"/>
        <v>39.44</v>
      </c>
      <c r="D17" s="45">
        <v>39.44</v>
      </c>
      <c r="E17" s="88"/>
    </row>
    <row r="18" spans="1:5" ht="24.75" customHeight="1">
      <c r="A18" s="47">
        <v>2210201</v>
      </c>
      <c r="B18" s="47" t="s">
        <v>111</v>
      </c>
      <c r="C18" s="45">
        <f t="shared" si="1"/>
        <v>39.44</v>
      </c>
      <c r="D18" s="45">
        <v>39.44</v>
      </c>
      <c r="E18" s="88"/>
    </row>
    <row r="19" spans="1:5" ht="24.75" customHeight="1">
      <c r="A19" s="54"/>
      <c r="B19" s="54"/>
      <c r="C19" s="91"/>
      <c r="D19" s="90"/>
      <c r="E19" s="90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GridLines="0" showZeros="0" zoomScaleSheetLayoutView="100" workbookViewId="0" topLeftCell="A18">
      <selection activeCell="A4" sqref="A4:B34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42" t="s">
        <v>112</v>
      </c>
    </row>
    <row r="2" spans="1:3" ht="24.75" customHeight="1">
      <c r="A2" s="72" t="s">
        <v>113</v>
      </c>
      <c r="B2" s="72"/>
      <c r="C2" s="72"/>
    </row>
    <row r="3" ht="24.75" customHeight="1">
      <c r="C3" s="44" t="s">
        <v>2</v>
      </c>
    </row>
    <row r="4" spans="1:3" ht="24.75" customHeight="1">
      <c r="A4" s="45" t="s">
        <v>114</v>
      </c>
      <c r="B4" s="45"/>
      <c r="C4" s="45" t="s">
        <v>115</v>
      </c>
    </row>
    <row r="5" spans="1:3" ht="24.75" customHeight="1">
      <c r="A5" s="73" t="s">
        <v>98</v>
      </c>
      <c r="B5" s="45" t="s">
        <v>99</v>
      </c>
      <c r="C5" s="45"/>
    </row>
    <row r="6" spans="1:3" ht="24.75" customHeight="1">
      <c r="A6" s="74" t="s">
        <v>116</v>
      </c>
      <c r="B6" s="48" t="s">
        <v>68</v>
      </c>
      <c r="C6" s="49">
        <f>C7+C22+C33</f>
        <v>895.8750439999999</v>
      </c>
    </row>
    <row r="7" spans="1:3" ht="24.75" customHeight="1">
      <c r="A7" s="74" t="s">
        <v>117</v>
      </c>
      <c r="B7" s="48" t="s">
        <v>118</v>
      </c>
      <c r="C7" s="49">
        <f>C8+C9+C10+C11+C12+C13+C14+C15+C16+C17+C18+C19+C20+C21</f>
        <v>535.3724569999999</v>
      </c>
    </row>
    <row r="8" spans="1:3" ht="24.75" customHeight="1">
      <c r="A8" s="75" t="s">
        <v>119</v>
      </c>
      <c r="B8" s="68" t="s">
        <v>120</v>
      </c>
      <c r="C8" s="76">
        <v>185.3631</v>
      </c>
    </row>
    <row r="9" spans="1:3" ht="24.75" customHeight="1">
      <c r="A9" s="75" t="s">
        <v>121</v>
      </c>
      <c r="B9" s="68" t="s">
        <v>122</v>
      </c>
      <c r="C9" s="76">
        <v>53.61853</v>
      </c>
    </row>
    <row r="10" spans="1:3" ht="24.75" customHeight="1">
      <c r="A10" s="75" t="s">
        <v>123</v>
      </c>
      <c r="B10" s="68" t="s">
        <v>124</v>
      </c>
      <c r="C10" s="76">
        <v>38.676</v>
      </c>
    </row>
    <row r="11" spans="1:3" ht="24.75" customHeight="1">
      <c r="A11" s="77" t="s">
        <v>125</v>
      </c>
      <c r="B11" s="78" t="s">
        <v>126</v>
      </c>
      <c r="C11" s="76">
        <v>113.3964</v>
      </c>
    </row>
    <row r="12" spans="1:3" ht="24.75" customHeight="1">
      <c r="A12" s="77" t="s">
        <v>127</v>
      </c>
      <c r="B12" s="78" t="s">
        <v>128</v>
      </c>
      <c r="C12" s="76">
        <v>51.615928</v>
      </c>
    </row>
    <row r="13" spans="1:3" ht="24.75" customHeight="1">
      <c r="A13" s="77" t="s">
        <v>129</v>
      </c>
      <c r="B13" s="78" t="s">
        <v>130</v>
      </c>
      <c r="C13" s="76">
        <v>26.937062</v>
      </c>
    </row>
    <row r="14" spans="1:3" ht="24.75" customHeight="1">
      <c r="A14" s="77" t="s">
        <v>131</v>
      </c>
      <c r="B14" s="78" t="s">
        <v>132</v>
      </c>
      <c r="C14" s="76">
        <v>14.51698</v>
      </c>
    </row>
    <row r="15" spans="1:3" ht="24.75" customHeight="1">
      <c r="A15" s="77" t="s">
        <v>133</v>
      </c>
      <c r="B15" s="78" t="s">
        <v>134</v>
      </c>
      <c r="C15" s="76">
        <v>2.258197</v>
      </c>
    </row>
    <row r="16" spans="1:3" ht="24.75" customHeight="1">
      <c r="A16" s="77" t="s">
        <v>133</v>
      </c>
      <c r="B16" s="78" t="s">
        <v>135</v>
      </c>
      <c r="C16" s="76">
        <v>1.290398</v>
      </c>
    </row>
    <row r="17" spans="1:3" ht="24.75" customHeight="1">
      <c r="A17" s="77" t="s">
        <v>136</v>
      </c>
      <c r="B17" s="78" t="s">
        <v>137</v>
      </c>
      <c r="C17" s="76">
        <v>6.11715</v>
      </c>
    </row>
    <row r="18" spans="1:3" ht="24.75" customHeight="1">
      <c r="A18" s="77" t="s">
        <v>136</v>
      </c>
      <c r="B18" s="78" t="s">
        <v>138</v>
      </c>
      <c r="C18" s="76">
        <v>1.572108</v>
      </c>
    </row>
    <row r="19" spans="1:3" ht="24.75" customHeight="1">
      <c r="A19" s="77" t="s">
        <v>136</v>
      </c>
      <c r="B19" s="78" t="s">
        <v>139</v>
      </c>
      <c r="C19" s="76">
        <v>0.5646</v>
      </c>
    </row>
    <row r="20" spans="1:3" ht="24.75" customHeight="1">
      <c r="A20" s="77" t="s">
        <v>140</v>
      </c>
      <c r="B20" s="78" t="s">
        <v>141</v>
      </c>
      <c r="C20" s="76">
        <v>38.711946</v>
      </c>
    </row>
    <row r="21" spans="1:3" ht="24.75" customHeight="1">
      <c r="A21" s="77" t="s">
        <v>140</v>
      </c>
      <c r="B21" s="78" t="s">
        <v>142</v>
      </c>
      <c r="C21" s="76">
        <v>0.734058</v>
      </c>
    </row>
    <row r="22" spans="1:3" ht="24.75" customHeight="1">
      <c r="A22" s="74" t="s">
        <v>143</v>
      </c>
      <c r="B22" s="48" t="s">
        <v>144</v>
      </c>
      <c r="C22" s="49">
        <f>C23+C24+C25+C26+C27+C28+C29+C30+C31+C32</f>
        <v>40.158587</v>
      </c>
    </row>
    <row r="23" spans="1:3" ht="24.75" customHeight="1">
      <c r="A23" s="75" t="s">
        <v>145</v>
      </c>
      <c r="B23" s="78" t="s">
        <v>146</v>
      </c>
      <c r="C23" s="79">
        <v>3.08</v>
      </c>
    </row>
    <row r="24" spans="1:3" ht="24.75" customHeight="1">
      <c r="A24" s="75" t="s">
        <v>147</v>
      </c>
      <c r="B24" s="78" t="s">
        <v>148</v>
      </c>
      <c r="C24" s="79">
        <v>2.2</v>
      </c>
    </row>
    <row r="25" spans="1:3" ht="24.75" customHeight="1">
      <c r="A25" s="77" t="s">
        <v>149</v>
      </c>
      <c r="B25" s="78" t="s">
        <v>150</v>
      </c>
      <c r="C25" s="79">
        <v>1.056</v>
      </c>
    </row>
    <row r="26" spans="1:3" ht="24.75" customHeight="1">
      <c r="A26" s="77" t="s">
        <v>151</v>
      </c>
      <c r="B26" s="78" t="s">
        <v>152</v>
      </c>
      <c r="C26" s="79">
        <v>5.044</v>
      </c>
    </row>
    <row r="27" spans="1:3" ht="24.75" customHeight="1">
      <c r="A27" s="77" t="s">
        <v>153</v>
      </c>
      <c r="B27" s="78" t="s">
        <v>154</v>
      </c>
      <c r="C27" s="79">
        <v>3.52</v>
      </c>
    </row>
    <row r="28" spans="1:3" ht="24.75" customHeight="1">
      <c r="A28" s="77" t="s">
        <v>155</v>
      </c>
      <c r="B28" s="78" t="s">
        <v>156</v>
      </c>
      <c r="C28" s="79">
        <v>12.168465</v>
      </c>
    </row>
    <row r="29" spans="1:3" ht="24.75" customHeight="1">
      <c r="A29" s="77" t="s">
        <v>157</v>
      </c>
      <c r="B29" s="78" t="s">
        <v>158</v>
      </c>
      <c r="C29" s="79">
        <v>0.5</v>
      </c>
    </row>
    <row r="30" spans="1:3" ht="24.75" customHeight="1">
      <c r="A30" s="77" t="s">
        <v>159</v>
      </c>
      <c r="B30" s="78" t="s">
        <v>160</v>
      </c>
      <c r="C30" s="79">
        <v>1.5</v>
      </c>
    </row>
    <row r="31" spans="1:3" ht="24.75" customHeight="1">
      <c r="A31" s="80" t="s">
        <v>161</v>
      </c>
      <c r="B31" s="78" t="s">
        <v>162</v>
      </c>
      <c r="C31" s="79">
        <v>2.872204</v>
      </c>
    </row>
    <row r="32" spans="1:3" ht="24.75" customHeight="1">
      <c r="A32" s="80" t="s">
        <v>163</v>
      </c>
      <c r="B32" s="78" t="s">
        <v>164</v>
      </c>
      <c r="C32" s="79">
        <v>8.217918</v>
      </c>
    </row>
    <row r="33" spans="1:3" ht="24.75" customHeight="1">
      <c r="A33" s="74" t="s">
        <v>165</v>
      </c>
      <c r="B33" s="81" t="s">
        <v>166</v>
      </c>
      <c r="C33" s="82">
        <f>C34</f>
        <v>320.344</v>
      </c>
    </row>
    <row r="34" spans="1:3" ht="24.75" customHeight="1">
      <c r="A34" s="80" t="s">
        <v>167</v>
      </c>
      <c r="B34" s="78" t="s">
        <v>168</v>
      </c>
      <c r="C34" s="52">
        <v>320.344</v>
      </c>
    </row>
  </sheetData>
  <sheetProtection/>
  <mergeCells count="3">
    <mergeCell ref="A2:C2"/>
    <mergeCell ref="A4:B4"/>
    <mergeCell ref="C4:C5"/>
  </mergeCells>
  <printOptions horizontalCentered="1"/>
  <pageMargins left="0.3541666666666667" right="0.2361111111111111" top="0.275" bottom="0.9842519685039371" header="0.5118110236220472" footer="0.5118110236220472"/>
  <pageSetup fitToHeight="1" fitToWidth="1" horizontalDpi="300" verticalDpi="300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2">
      <selection activeCell="A14" sqref="A14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42" t="s">
        <v>169</v>
      </c>
    </row>
    <row r="2" spans="1:7" ht="24.75" customHeight="1">
      <c r="A2" s="43" t="s">
        <v>170</v>
      </c>
      <c r="B2" s="43"/>
      <c r="C2" s="43"/>
      <c r="D2" s="43"/>
      <c r="E2" s="43"/>
      <c r="F2" s="43"/>
      <c r="G2" s="43"/>
    </row>
    <row r="3" spans="7:9" ht="24.75" customHeight="1">
      <c r="G3" s="44" t="s">
        <v>2</v>
      </c>
      <c r="H3" s="44"/>
      <c r="I3" s="44"/>
    </row>
    <row r="4" spans="1:9" s="58" customFormat="1" ht="24.75" customHeight="1">
      <c r="A4" s="59" t="s">
        <v>67</v>
      </c>
      <c r="B4" s="60" t="s">
        <v>171</v>
      </c>
      <c r="C4" s="61" t="s">
        <v>172</v>
      </c>
      <c r="D4" s="61"/>
      <c r="E4" s="61"/>
      <c r="F4" s="61"/>
      <c r="G4" s="61"/>
      <c r="H4" s="62" t="s">
        <v>173</v>
      </c>
      <c r="I4" s="59" t="s">
        <v>174</v>
      </c>
    </row>
    <row r="5" spans="1:9" s="58" customFormat="1" ht="24.75" customHeight="1">
      <c r="A5" s="59"/>
      <c r="B5" s="60"/>
      <c r="C5" s="61" t="s">
        <v>68</v>
      </c>
      <c r="D5" s="61" t="s">
        <v>175</v>
      </c>
      <c r="E5" s="61" t="s">
        <v>176</v>
      </c>
      <c r="F5" s="61" t="s">
        <v>177</v>
      </c>
      <c r="G5" s="63"/>
      <c r="H5" s="62"/>
      <c r="I5" s="59"/>
    </row>
    <row r="6" spans="1:9" s="58" customFormat="1" ht="24.75" customHeight="1">
      <c r="A6" s="64"/>
      <c r="B6" s="60"/>
      <c r="C6" s="61"/>
      <c r="D6" s="61"/>
      <c r="E6" s="61"/>
      <c r="F6" s="61" t="s">
        <v>178</v>
      </c>
      <c r="G6" s="61" t="s">
        <v>179</v>
      </c>
      <c r="H6" s="62"/>
      <c r="I6" s="59"/>
    </row>
    <row r="7" spans="1:9" ht="24.75" customHeight="1">
      <c r="A7" s="48" t="s">
        <v>81</v>
      </c>
      <c r="B7" s="65"/>
      <c r="C7" s="66"/>
      <c r="D7" s="66"/>
      <c r="E7" s="66"/>
      <c r="F7" s="66"/>
      <c r="G7" s="66"/>
      <c r="H7" s="67"/>
      <c r="I7" s="48"/>
    </row>
    <row r="8" spans="1:9" ht="24.75" customHeight="1">
      <c r="A8" s="68" t="s">
        <v>82</v>
      </c>
      <c r="B8" s="69"/>
      <c r="C8" s="66"/>
      <c r="D8" s="66"/>
      <c r="E8" s="66"/>
      <c r="F8" s="66"/>
      <c r="G8" s="66"/>
      <c r="H8" s="70"/>
      <c r="I8" s="68">
        <v>2.872204</v>
      </c>
    </row>
    <row r="9" spans="1:9" ht="24.75" customHeight="1">
      <c r="A9" s="68"/>
      <c r="B9" s="69"/>
      <c r="C9" s="71"/>
      <c r="D9" s="71"/>
      <c r="E9" s="71"/>
      <c r="F9" s="71"/>
      <c r="G9" s="71"/>
      <c r="H9" s="70"/>
      <c r="I9" s="68"/>
    </row>
    <row r="10" spans="1:9" ht="24.75" customHeight="1">
      <c r="A10" s="68"/>
      <c r="B10" s="69"/>
      <c r="C10" s="71"/>
      <c r="D10" s="71"/>
      <c r="E10" s="71"/>
      <c r="F10" s="71"/>
      <c r="G10" s="71"/>
      <c r="H10" s="70"/>
      <c r="I10" s="68"/>
    </row>
    <row r="11" spans="1:9" ht="24.75" customHeight="1">
      <c r="A11" s="68"/>
      <c r="B11" s="69"/>
      <c r="C11" s="71"/>
      <c r="D11" s="71"/>
      <c r="E11" s="71"/>
      <c r="F11" s="71"/>
      <c r="G11" s="71"/>
      <c r="H11" s="70"/>
      <c r="I11" s="68"/>
    </row>
    <row r="12" spans="1:9" ht="24.75" customHeight="1">
      <c r="A12" s="68"/>
      <c r="B12" s="69"/>
      <c r="C12" s="71"/>
      <c r="D12" s="71"/>
      <c r="E12" s="71"/>
      <c r="F12" s="71"/>
      <c r="G12" s="71"/>
      <c r="H12" s="70"/>
      <c r="I12" s="68"/>
    </row>
    <row r="13" spans="1:9" ht="24.75" customHeight="1">
      <c r="A13" s="68" t="s">
        <v>87</v>
      </c>
      <c r="B13" s="69"/>
      <c r="C13" s="71"/>
      <c r="D13" s="71"/>
      <c r="E13" s="71"/>
      <c r="F13" s="71"/>
      <c r="G13" s="71"/>
      <c r="H13" s="70"/>
      <c r="I13" s="68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:E18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2" t="s">
        <v>180</v>
      </c>
    </row>
    <row r="2" spans="1:5" ht="24.75" customHeight="1">
      <c r="A2" s="43" t="s">
        <v>181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97</v>
      </c>
      <c r="B4" s="45"/>
      <c r="C4" s="45" t="s">
        <v>91</v>
      </c>
      <c r="D4" s="45"/>
      <c r="E4" s="45"/>
    </row>
    <row r="5" spans="1:5" ht="24.75" customHeight="1">
      <c r="A5" s="45" t="s">
        <v>98</v>
      </c>
      <c r="B5" s="45" t="s">
        <v>99</v>
      </c>
      <c r="C5" s="45" t="s">
        <v>68</v>
      </c>
      <c r="D5" s="45" t="s">
        <v>93</v>
      </c>
      <c r="E5" s="45" t="s">
        <v>94</v>
      </c>
    </row>
    <row r="6" spans="1:5" ht="24.75" customHeight="1">
      <c r="A6" s="45"/>
      <c r="B6" s="46" t="s">
        <v>68</v>
      </c>
      <c r="C6" s="45"/>
      <c r="D6" s="45"/>
      <c r="E6" s="45"/>
    </row>
    <row r="7" spans="1:5" ht="24.75" customHeight="1">
      <c r="A7" s="47">
        <v>206</v>
      </c>
      <c r="B7" s="48" t="s">
        <v>182</v>
      </c>
      <c r="C7" s="49"/>
      <c r="D7" s="50"/>
      <c r="E7" s="50"/>
    </row>
    <row r="8" spans="1:5" ht="24.75" customHeight="1">
      <c r="A8" s="51">
        <v>20610</v>
      </c>
      <c r="B8" s="48" t="s">
        <v>183</v>
      </c>
      <c r="C8" s="52"/>
      <c r="D8" s="53"/>
      <c r="E8" s="53"/>
    </row>
    <row r="9" spans="1:5" ht="24.75" customHeight="1">
      <c r="A9" s="54">
        <v>2061001</v>
      </c>
      <c r="B9" s="55" t="s">
        <v>184</v>
      </c>
      <c r="C9" s="52"/>
      <c r="D9" s="53"/>
      <c r="E9" s="53"/>
    </row>
    <row r="10" spans="1:5" ht="24.75" customHeight="1">
      <c r="A10" s="54">
        <v>2061002</v>
      </c>
      <c r="B10" s="55" t="s">
        <v>185</v>
      </c>
      <c r="C10" s="52"/>
      <c r="D10" s="53"/>
      <c r="E10" s="53"/>
    </row>
    <row r="11" spans="1:5" ht="24.75" customHeight="1">
      <c r="A11" s="54">
        <v>2061003</v>
      </c>
      <c r="B11" s="55" t="s">
        <v>186</v>
      </c>
      <c r="C11" s="52"/>
      <c r="D11" s="53"/>
      <c r="E11" s="53"/>
    </row>
    <row r="12" spans="1:5" ht="24.75" customHeight="1">
      <c r="A12" s="56" t="s">
        <v>187</v>
      </c>
      <c r="B12" s="57" t="s">
        <v>188</v>
      </c>
      <c r="C12" s="49"/>
      <c r="D12" s="50"/>
      <c r="E12" s="50"/>
    </row>
    <row r="13" spans="1:5" ht="24.75" customHeight="1">
      <c r="A13" s="47"/>
      <c r="B13" s="55"/>
      <c r="C13" s="49"/>
      <c r="D13" s="50"/>
      <c r="E13" s="50"/>
    </row>
    <row r="14" spans="1:5" ht="24.75" customHeight="1">
      <c r="A14" s="48"/>
      <c r="B14" s="48"/>
      <c r="C14" s="49"/>
      <c r="D14" s="50"/>
      <c r="E14" s="50"/>
    </row>
    <row r="15" spans="1:5" ht="24.75" customHeight="1">
      <c r="A15" s="55"/>
      <c r="B15" s="55"/>
      <c r="C15" s="52"/>
      <c r="D15" s="53"/>
      <c r="E15" s="53"/>
    </row>
    <row r="16" spans="1:5" ht="24.75" customHeight="1">
      <c r="A16" s="48"/>
      <c r="B16" s="48"/>
      <c r="C16" s="49"/>
      <c r="D16" s="50"/>
      <c r="E16" s="50"/>
    </row>
    <row r="17" spans="1:5" ht="24.75" customHeight="1">
      <c r="A17" s="48"/>
      <c r="B17" s="48"/>
      <c r="C17" s="49"/>
      <c r="D17" s="50"/>
      <c r="E17" s="50"/>
    </row>
    <row r="18" spans="1:5" ht="24.75" customHeight="1">
      <c r="A18" s="55"/>
      <c r="B18" s="55"/>
      <c r="C18" s="52"/>
      <c r="D18" s="53"/>
      <c r="E18" s="53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D27" sqref="D27"/>
    </sheetView>
  </sheetViews>
  <sheetFormatPr defaultColWidth="10.28125" defaultRowHeight="12.75"/>
  <cols>
    <col min="1" max="1" width="28.57421875" style="9" customWidth="1"/>
    <col min="2" max="2" width="34.28125" style="10" customWidth="1"/>
    <col min="3" max="3" width="20.421875" style="9" customWidth="1"/>
    <col min="4" max="4" width="21.7109375" style="9" customWidth="1"/>
    <col min="5" max="5" width="19.7109375" style="9" customWidth="1"/>
    <col min="6" max="7" width="28.57421875" style="9" customWidth="1"/>
    <col min="8" max="8" width="20.57421875" style="9" customWidth="1"/>
    <col min="9" max="16384" width="10.28125" style="9" customWidth="1"/>
  </cols>
  <sheetData>
    <row r="1" spans="1:8" s="9" customFormat="1" ht="22.5" customHeight="1">
      <c r="A1" s="11" t="s">
        <v>189</v>
      </c>
      <c r="B1" s="12"/>
      <c r="C1" s="13"/>
      <c r="D1" s="13"/>
      <c r="E1" s="13"/>
      <c r="F1" s="13"/>
      <c r="G1" s="13"/>
      <c r="H1" s="13"/>
    </row>
    <row r="2" spans="1:8" s="9" customFormat="1" ht="24.75" customHeight="1">
      <c r="A2" s="14" t="s">
        <v>190</v>
      </c>
      <c r="B2" s="15"/>
      <c r="C2" s="16"/>
      <c r="D2" s="16"/>
      <c r="E2" s="16"/>
      <c r="F2" s="17"/>
      <c r="G2" s="17"/>
      <c r="H2" s="17"/>
    </row>
    <row r="3" spans="1:8" s="9" customFormat="1" ht="22.5" customHeight="1">
      <c r="A3" s="18"/>
      <c r="B3" s="19" t="s">
        <v>2</v>
      </c>
      <c r="C3" s="20"/>
      <c r="D3" s="20"/>
      <c r="E3" s="20"/>
      <c r="F3" s="21"/>
      <c r="G3" s="21"/>
      <c r="H3" s="21"/>
    </row>
    <row r="4" spans="1:8" s="9" customFormat="1" ht="22.5" customHeight="1">
      <c r="A4" s="22" t="s">
        <v>191</v>
      </c>
      <c r="B4" s="23"/>
      <c r="C4" s="22" t="s">
        <v>192</v>
      </c>
      <c r="D4" s="23"/>
      <c r="E4" s="23"/>
      <c r="F4" s="24"/>
      <c r="G4" s="25"/>
      <c r="H4" s="26"/>
    </row>
    <row r="5" spans="1:8" s="9" customFormat="1" ht="22.5" customHeight="1">
      <c r="A5" s="22" t="s">
        <v>98</v>
      </c>
      <c r="B5" s="22" t="s">
        <v>99</v>
      </c>
      <c r="C5" s="22" t="s">
        <v>68</v>
      </c>
      <c r="D5" s="22" t="s">
        <v>193</v>
      </c>
      <c r="E5" s="22" t="s">
        <v>94</v>
      </c>
      <c r="F5" s="24"/>
      <c r="G5" s="25"/>
      <c r="H5" s="26"/>
    </row>
    <row r="6" spans="1:8" s="9" customFormat="1" ht="22.5" customHeight="1">
      <c r="A6" s="27" t="s">
        <v>68</v>
      </c>
      <c r="B6" s="28"/>
      <c r="C6" s="29"/>
      <c r="D6" s="29"/>
      <c r="E6" s="29"/>
      <c r="F6" s="30"/>
      <c r="G6" s="31"/>
      <c r="H6" s="21"/>
    </row>
    <row r="7" spans="1:8" s="9" customFormat="1" ht="24" customHeight="1">
      <c r="A7" s="32">
        <v>22301</v>
      </c>
      <c r="B7" s="33" t="s">
        <v>194</v>
      </c>
      <c r="C7" s="29"/>
      <c r="D7" s="29"/>
      <c r="E7" s="29"/>
      <c r="F7" s="30"/>
      <c r="G7" s="31"/>
      <c r="H7" s="21"/>
    </row>
    <row r="8" spans="1:8" s="9" customFormat="1" ht="24" customHeight="1">
      <c r="A8" s="34">
        <v>22302</v>
      </c>
      <c r="B8" s="35" t="s">
        <v>195</v>
      </c>
      <c r="C8" s="36"/>
      <c r="D8" s="36"/>
      <c r="E8" s="36"/>
      <c r="F8" s="37"/>
      <c r="G8" s="13"/>
      <c r="H8" s="21"/>
    </row>
    <row r="9" spans="1:8" s="9" customFormat="1" ht="24" customHeight="1">
      <c r="A9" s="38">
        <v>22303</v>
      </c>
      <c r="B9" s="33" t="s">
        <v>196</v>
      </c>
      <c r="C9" s="39"/>
      <c r="D9" s="39"/>
      <c r="E9" s="39"/>
      <c r="F9" s="40"/>
      <c r="G9" s="13"/>
      <c r="H9" s="21"/>
    </row>
    <row r="10" spans="1:5" ht="24" customHeight="1">
      <c r="A10" s="38">
        <v>22399</v>
      </c>
      <c r="B10" s="33" t="s">
        <v>197</v>
      </c>
      <c r="C10" s="41"/>
      <c r="D10" s="41"/>
      <c r="E10" s="41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忧伤゛染指青春</cp:lastModifiedBy>
  <dcterms:created xsi:type="dcterms:W3CDTF">2016-01-07T23:52:00Z</dcterms:created>
  <dcterms:modified xsi:type="dcterms:W3CDTF">2023-02-24T01:12:40Z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370F7A61FB7245ECBEF4B7B1D29117AF</vt:lpwstr>
  </property>
</Properties>
</file>