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<sst xmlns="http://schemas.openxmlformats.org/spreadsheetml/2006/main" count="298" uniqueCount="194">
  <si>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</si>
  <si>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</si>
  <si>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</si>
  <si>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</si>
  <si>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</si>
  <si>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</si>
  <si>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</si>
  <si>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</si>
  <si>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</si>
  <si>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</si>
  <si>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</si>
  <si>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</si>
  <si>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</si>
  <si>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</si>
  <si>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</si>
  <si>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</si>
  <si>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</si>
  <si>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</si>
  <si>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</si>
  <si>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</si>
  <si>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</si>
  <si>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</si>
  <si>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</si>
  <si>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</si>
  <si>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</si>
  <si>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</si>
  <si>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</si>
  <si>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</si>
  <si>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</si>
  <si>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</si>
  <si>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</si>
  <si>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</si>
  <si>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</si>
  <si>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</si>
  <si>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</si>
  <si>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</si>
  <si>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</si>
  <si>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</si>
  <si>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</si>
  <si>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</si>
  <si>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</si>
  <si>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</si>
  <si>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</si>
  <si>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</si>
  <si>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</si>
  <si>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</si>
  <si>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</si>
  <si>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</si>
  <si>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</si>
  <si>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</si>
  <si>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</si>
  <si>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</si>
  <si>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</si>
  <si>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</si>
  <si>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</si>
  <si>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</si>
  <si>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</si>
  <si>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</si>
  <si>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</si>
  <si>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</si>
  <si>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</si>
  <si>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</si>
  <si>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</si>
  <si>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</si>
  <si>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</si>
  <si>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</si>
  <si>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</si>
  <si>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</si>
  <si>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</si>
  <si>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</si>
  <si>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</si>
  <si>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</si>
  <si>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</si>
  <si>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</si>
  <si>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</si>
  <si>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</si>
  <si>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</si>
  <si>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</si>
  <si>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</si>
  <si>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</si>
  <si>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</si>
  <si>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</si>
  <si>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兰州新区教育体育局（教育考试院）</t>
  </si>
  <si>
    <t>单位2</t>
  </si>
  <si>
    <t>单位3</t>
  </si>
  <si>
    <t>单位4</t>
  </si>
  <si>
    <t>单位5</t>
  </si>
  <si>
    <r>
      <t xml:space="preserve">   </t>
    </r>
    <r>
      <rPr>
        <sz val="10"/>
        <color indexed="8"/>
        <rFont val="宋体"/>
        <family val="0"/>
      </rPr>
      <t xml:space="preserve"> ......</t>
    </r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</si>
  <si>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</si>
  <si>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</si>
  <si>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</si>
  <si>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</si>
  <si>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</si>
  <si>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</si>
  <si>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</si>
  <si>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</si>
  <si>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</si>
  <si>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</si>
  <si>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</si>
  <si>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教育支出</t>
  </si>
  <si>
    <t>教育管理事务</t>
  </si>
  <si>
    <t>行政运行</t>
  </si>
  <si>
    <t>其他教育管理事务支出</t>
  </si>
  <si>
    <t>普通教育</t>
  </si>
  <si>
    <t>学前教育</t>
  </si>
  <si>
    <t>高中教育</t>
  </si>
  <si>
    <t>其他普通教育支出</t>
  </si>
  <si>
    <t>特殊教育</t>
  </si>
  <si>
    <t>其他特殊教育支出</t>
  </si>
  <si>
    <t>教育附加安排的支出</t>
  </si>
  <si>
    <t>城市中小学校舍建设</t>
  </si>
  <si>
    <t>其他教育支出</t>
  </si>
  <si>
    <t>文化旅游体育与传媒支出</t>
  </si>
  <si>
    <t>体育</t>
  </si>
  <si>
    <t>体育竞赛</t>
  </si>
  <si>
    <t>体育场馆</t>
  </si>
  <si>
    <t>群众体育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</si>
  <si>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</si>
  <si>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</si>
  <si>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</si>
  <si>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</si>
  <si>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</si>
  <si>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</si>
  <si>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</si>
  <si>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</si>
  <si>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</si>
  <si>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</si>
  <si>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</si>
  <si>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</si>
  <si>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</si>
  <si>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</si>
  <si>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</si>
  <si>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</si>
  <si>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</si>
  <si>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</si>
  <si>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</si>
  <si>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</si>
  <si>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</si>
  <si>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30108</t>
  </si>
  <si>
    <t>机关事业单位基本养老保险缴</t>
  </si>
  <si>
    <t>30110</t>
  </si>
  <si>
    <t>职工基本医疗保险缴费</t>
  </si>
  <si>
    <t>30111</t>
  </si>
  <si>
    <t>公务员医疗补助缴费</t>
  </si>
  <si>
    <t>30112</t>
  </si>
  <si>
    <t xml:space="preserve">   其他社会保障缴费</t>
  </si>
  <si>
    <t>30113</t>
  </si>
  <si>
    <t xml:space="preserve">    住房公积金</t>
  </si>
  <si>
    <r>
      <t>3</t>
    </r>
    <r>
      <rPr>
        <sz val="9"/>
        <rFont val="宋体"/>
        <family val="0"/>
      </rPr>
      <t>0199</t>
    </r>
  </si>
  <si>
    <t>其他工资福利支出</t>
  </si>
  <si>
    <t xml:space="preserve">302 </t>
  </si>
  <si>
    <t>商品和服务支出</t>
  </si>
  <si>
    <t>30201</t>
  </si>
  <si>
    <t xml:space="preserve">    办公费</t>
  </si>
  <si>
    <t>30202</t>
  </si>
  <si>
    <r>
      <t xml:space="preserve">    </t>
    </r>
    <r>
      <rPr>
        <sz val="9"/>
        <rFont val="宋体"/>
        <family val="0"/>
      </rPr>
      <t>印刷费</t>
    </r>
  </si>
  <si>
    <t>30207</t>
  </si>
  <si>
    <t xml:space="preserve">    邮电费</t>
  </si>
  <si>
    <t>30211</t>
  </si>
  <si>
    <t xml:space="preserve">    差旅费</t>
  </si>
  <si>
    <t>30213</t>
  </si>
  <si>
    <t xml:space="preserve">   维修费</t>
  </si>
  <si>
    <t>30216</t>
  </si>
  <si>
    <t xml:space="preserve">    培训费</t>
  </si>
  <si>
    <t>30217</t>
  </si>
  <si>
    <t xml:space="preserve">   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</si>
  <si>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</si>
  <si>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</si>
  <si>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</si>
  <si>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</si>
  <si>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</si>
  <si>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公务用车维护费</t>
  </si>
  <si>
    <r>
      <t>3</t>
    </r>
    <r>
      <rPr>
        <sz val="9"/>
        <rFont val="宋体"/>
        <family val="0"/>
      </rPr>
      <t>0239</t>
    </r>
  </si>
  <si>
    <t xml:space="preserve">    其他交通费</t>
  </si>
  <si>
    <t>303</t>
  </si>
  <si>
    <t>对个人和家庭的补助</t>
  </si>
  <si>
    <t>30305</t>
  </si>
  <si>
    <t xml:space="preserve">   生活补助-绩效工资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</si>
  <si>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</si>
  <si>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</si>
  <si>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</si>
  <si>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</si>
  <si>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</si>
  <si>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</si>
  <si>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</si>
  <si>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</si>
  <si>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</si>
  <si>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</si>
  <si>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</si>
  <si>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</si>
  <si>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</si>
  <si>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t>城乡社区支出</t>
  </si>
  <si>
    <t>国有土地使用权出让收入安排的支出</t>
  </si>
  <si>
    <t>农村社会事业支出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</si>
</sst>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44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10"/>
      <name val="宋体"/>
      <family val="0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FF0000"/>
      <name val="宋体"/>
      <family val="0"/>
    </font>
    <font>
      <sz val="10"/>
      <color rgb="FFFF0000"/>
      <name val="Arial"/>
      <family val="2"/>
    </font>
    <font>
      <b/>
      <sz val="1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1" fillId="8" borderId="0" applyNumberFormat="0" applyBorder="0" applyAlignment="0" applyProtection="0"/>
    <xf numFmtId="0" fontId="28" fillId="0" borderId="5" applyNumberFormat="0" applyFill="0" applyAlignment="0" applyProtection="0"/>
    <xf numFmtId="0" fontId="21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17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31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34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</cellStyleXfs>
  <cellXfs count="90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77" fontId="5" fillId="0" borderId="11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/>
    </xf>
    <xf numFmtId="177" fontId="5" fillId="0" borderId="12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left" vertical="center"/>
    </xf>
    <xf numFmtId="176" fontId="9" fillId="0" borderId="11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/>
    </xf>
    <xf numFmtId="0" fontId="38" fillId="0" borderId="11" xfId="0" applyNumberFormat="1" applyFont="1" applyFill="1" applyBorder="1" applyAlignment="1">
      <alignment vertical="center"/>
    </xf>
    <xf numFmtId="177" fontId="37" fillId="0" borderId="11" xfId="0" applyNumberFormat="1" applyFont="1" applyBorder="1" applyAlignment="1">
      <alignment horizontal="right"/>
    </xf>
    <xf numFmtId="176" fontId="37" fillId="0" borderId="12" xfId="0" applyNumberFormat="1" applyFont="1" applyFill="1" applyBorder="1" applyAlignment="1">
      <alignment horizontal="right" vertical="center" wrapText="1"/>
    </xf>
    <xf numFmtId="177" fontId="39" fillId="0" borderId="11" xfId="0" applyNumberFormat="1" applyFont="1" applyBorder="1" applyAlignment="1">
      <alignment horizontal="right"/>
    </xf>
    <xf numFmtId="0" fontId="40" fillId="0" borderId="10" xfId="0" applyNumberFormat="1" applyFont="1" applyFill="1" applyBorder="1" applyAlignment="1">
      <alignment horizontal="left" vertical="center"/>
    </xf>
    <xf numFmtId="0" fontId="4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6" fontId="41" fillId="0" borderId="11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/>
    </xf>
    <xf numFmtId="0" fontId="41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7">
      <selection activeCell="D10" sqref="D10"/>
    </sheetView>
  </sheetViews>
  <sheetFormatPr defaultColWidth="10.28125" defaultRowHeight="12.75" customHeight="1"/>
  <cols>
    <col min="1" max="1" width="29.7109375" style="0" customWidth="1"/>
    <col min="2" max="2" width="15.8515625" style="82" customWidth="1"/>
    <col min="3" max="3" width="29.57421875" style="0" bestFit="1" customWidth="1"/>
    <col min="4" max="4" width="17.140625" style="35" customWidth="1"/>
    <col min="5" max="5" width="8.00390625" style="0" customWidth="1"/>
    <col min="6" max="6" width="11.7109375" style="0" bestFit="1" customWidth="1"/>
  </cols>
  <sheetData>
    <row r="1" spans="1:4" s="81" customFormat="1" ht="13.5">
      <c r="A1" s="1" t="s">
        <v>0</v>
      </c>
      <c r="B1" s="83"/>
      <c r="D1" s="84"/>
    </row>
    <row r="2" spans="1:4" ht="26.25" customHeight="1">
      <c r="A2" s="2" t="s">
        <v>1</v>
      </c>
      <c r="B2" s="85"/>
      <c r="C2" s="2"/>
      <c r="D2" s="2"/>
    </row>
    <row r="3" spans="1:4" ht="13.5" customHeight="1">
      <c r="A3" s="72"/>
      <c r="B3" s="86"/>
      <c r="C3" s="74"/>
      <c r="D3" s="3" t="s">
        <v>2</v>
      </c>
    </row>
    <row r="4" spans="1:4" ht="24.75" customHeight="1">
      <c r="A4" s="4" t="s">
        <v>3</v>
      </c>
      <c r="B4" s="87"/>
      <c r="C4" s="5" t="s">
        <v>4</v>
      </c>
      <c r="D4" s="6"/>
    </row>
    <row r="5" spans="1:4" ht="24.75" customHeight="1">
      <c r="A5" s="4" t="s">
        <v>5</v>
      </c>
      <c r="B5" s="88" t="s">
        <v>6</v>
      </c>
      <c r="C5" s="5" t="s">
        <v>5</v>
      </c>
      <c r="D5" s="6" t="s">
        <v>6</v>
      </c>
    </row>
    <row r="6" spans="1:4" ht="24.75" customHeight="1">
      <c r="A6" s="22" t="s">
        <v>7</v>
      </c>
      <c r="B6" s="75">
        <f>B7</f>
        <v>24684.33</v>
      </c>
      <c r="C6" s="18" t="s">
        <v>8</v>
      </c>
      <c r="D6" s="16"/>
    </row>
    <row r="7" spans="1:4" ht="24.75" customHeight="1">
      <c r="A7" s="22" t="s">
        <v>9</v>
      </c>
      <c r="B7" s="75">
        <v>24684.33</v>
      </c>
      <c r="C7" s="18" t="s">
        <v>10</v>
      </c>
      <c r="D7" s="16"/>
    </row>
    <row r="8" spans="1:4" ht="24.75" customHeight="1">
      <c r="A8" s="22" t="s">
        <v>11</v>
      </c>
      <c r="B8" s="75"/>
      <c r="C8" s="18" t="s">
        <v>12</v>
      </c>
      <c r="D8" s="16"/>
    </row>
    <row r="9" spans="1:4" ht="24.75" customHeight="1">
      <c r="A9" s="22" t="s">
        <v>13</v>
      </c>
      <c r="B9" s="75">
        <v>526</v>
      </c>
      <c r="C9" s="18" t="s">
        <v>14</v>
      </c>
      <c r="D9" s="16"/>
    </row>
    <row r="10" spans="1:4" ht="24.75" customHeight="1">
      <c r="A10" s="22" t="s">
        <v>15</v>
      </c>
      <c r="B10" s="75"/>
      <c r="C10" s="18" t="s">
        <v>16</v>
      </c>
      <c r="D10" s="16">
        <v>24978.47</v>
      </c>
    </row>
    <row r="11" spans="1:4" ht="24.75" customHeight="1">
      <c r="A11" s="22" t="s">
        <v>17</v>
      </c>
      <c r="B11" s="75"/>
      <c r="C11" s="18" t="s">
        <v>18</v>
      </c>
      <c r="D11" s="16"/>
    </row>
    <row r="12" spans="1:4" ht="24.75" customHeight="1">
      <c r="A12" s="22" t="s">
        <v>19</v>
      </c>
      <c r="B12" s="75"/>
      <c r="C12" s="18" t="s">
        <v>20</v>
      </c>
      <c r="D12" s="76">
        <v>155</v>
      </c>
    </row>
    <row r="13" spans="1:4" ht="24.75" customHeight="1">
      <c r="A13" s="22" t="s">
        <v>21</v>
      </c>
      <c r="B13" s="75"/>
      <c r="C13" s="18" t="s">
        <v>22</v>
      </c>
      <c r="D13" s="76">
        <v>28.4291</v>
      </c>
    </row>
    <row r="14" spans="1:4" ht="24.75" customHeight="1">
      <c r="A14" s="22" t="s">
        <v>23</v>
      </c>
      <c r="B14" s="75"/>
      <c r="C14" s="18" t="s">
        <v>24</v>
      </c>
      <c r="D14" s="76"/>
    </row>
    <row r="15" spans="1:4" ht="24.75" customHeight="1">
      <c r="A15" s="22" t="s">
        <v>25</v>
      </c>
      <c r="B15" s="75"/>
      <c r="C15" s="18" t="s">
        <v>26</v>
      </c>
      <c r="D15" s="76">
        <v>22.83</v>
      </c>
    </row>
    <row r="16" spans="1:4" ht="24.75" customHeight="1">
      <c r="A16" s="22" t="s">
        <v>27</v>
      </c>
      <c r="B16" s="75"/>
      <c r="C16" s="18" t="s">
        <v>28</v>
      </c>
      <c r="D16" s="76"/>
    </row>
    <row r="17" spans="1:4" ht="24.75" customHeight="1">
      <c r="A17" s="22" t="s">
        <v>29</v>
      </c>
      <c r="B17" s="89"/>
      <c r="C17" s="18" t="s">
        <v>30</v>
      </c>
      <c r="D17" s="76"/>
    </row>
    <row r="18" spans="1:4" ht="24.75" customHeight="1">
      <c r="A18" s="22"/>
      <c r="B18" s="89"/>
      <c r="C18" s="18" t="s">
        <v>31</v>
      </c>
      <c r="D18" s="76"/>
    </row>
    <row r="19" spans="1:4" ht="24.75" customHeight="1">
      <c r="A19" s="22"/>
      <c r="B19" s="89"/>
      <c r="C19" s="18" t="s">
        <v>32</v>
      </c>
      <c r="D19" s="76"/>
    </row>
    <row r="20" spans="1:4" ht="24.75" customHeight="1">
      <c r="A20" s="22"/>
      <c r="B20" s="89"/>
      <c r="C20" s="18" t="s">
        <v>33</v>
      </c>
      <c r="D20" s="76"/>
    </row>
    <row r="21" spans="1:4" ht="24.75" customHeight="1">
      <c r="A21" s="22"/>
      <c r="B21" s="89"/>
      <c r="C21" s="18" t="s">
        <v>34</v>
      </c>
      <c r="D21" s="76"/>
    </row>
    <row r="22" spans="1:4" ht="24.75" customHeight="1">
      <c r="A22" s="22"/>
      <c r="B22" s="89"/>
      <c r="C22" s="18" t="s">
        <v>35</v>
      </c>
      <c r="D22" s="76"/>
    </row>
    <row r="23" spans="1:4" ht="24.75" customHeight="1">
      <c r="A23" s="22"/>
      <c r="B23" s="89"/>
      <c r="C23" s="18" t="s">
        <v>36</v>
      </c>
      <c r="D23" s="76"/>
    </row>
    <row r="24" spans="1:4" ht="24.75" customHeight="1">
      <c r="A24" s="22"/>
      <c r="B24" s="89"/>
      <c r="C24" s="18" t="s">
        <v>37</v>
      </c>
      <c r="D24" s="76"/>
    </row>
    <row r="25" spans="1:4" ht="24.75" customHeight="1">
      <c r="A25" s="22"/>
      <c r="B25" s="89"/>
      <c r="C25" s="18" t="s">
        <v>38</v>
      </c>
      <c r="D25" s="76">
        <v>25.5977</v>
      </c>
    </row>
    <row r="26" spans="1:4" ht="24.75" customHeight="1">
      <c r="A26" s="22"/>
      <c r="B26" s="89"/>
      <c r="C26" s="18" t="s">
        <v>39</v>
      </c>
      <c r="D26" s="76"/>
    </row>
    <row r="27" spans="1:4" ht="24.75" customHeight="1">
      <c r="A27" s="22"/>
      <c r="B27" s="89"/>
      <c r="C27" s="18" t="s">
        <v>40</v>
      </c>
      <c r="D27" s="76"/>
    </row>
    <row r="28" spans="1:4" ht="24.75" customHeight="1">
      <c r="A28" s="22"/>
      <c r="B28" s="89"/>
      <c r="C28" s="18" t="s">
        <v>41</v>
      </c>
      <c r="D28" s="76"/>
    </row>
    <row r="29" spans="1:4" ht="24.75" customHeight="1">
      <c r="A29" s="22"/>
      <c r="B29" s="89"/>
      <c r="C29" s="18" t="s">
        <v>42</v>
      </c>
      <c r="D29" s="76"/>
    </row>
    <row r="30" spans="1:4" ht="24.75" customHeight="1">
      <c r="A30" s="22"/>
      <c r="B30" s="89"/>
      <c r="C30" s="18" t="s">
        <v>43</v>
      </c>
      <c r="D30" s="76"/>
    </row>
    <row r="31" spans="1:4" ht="24.75" customHeight="1">
      <c r="A31" s="22"/>
      <c r="B31" s="89"/>
      <c r="C31" s="18" t="s">
        <v>44</v>
      </c>
      <c r="D31" s="76"/>
    </row>
    <row r="32" spans="1:4" ht="24.75" customHeight="1">
      <c r="A32" s="22"/>
      <c r="B32" s="89"/>
      <c r="C32" s="18" t="s">
        <v>45</v>
      </c>
      <c r="D32" s="76"/>
    </row>
    <row r="33" spans="1:4" ht="24.75" customHeight="1">
      <c r="A33" s="22"/>
      <c r="B33" s="89"/>
      <c r="C33" s="18" t="s">
        <v>46</v>
      </c>
      <c r="D33" s="76"/>
    </row>
    <row r="34" spans="1:4" ht="24.75" customHeight="1">
      <c r="A34" s="22"/>
      <c r="B34" s="89"/>
      <c r="C34" s="18" t="s">
        <v>47</v>
      </c>
      <c r="D34" s="76"/>
    </row>
    <row r="35" spans="1:4" ht="24.75" customHeight="1">
      <c r="A35" s="22"/>
      <c r="B35" s="89"/>
      <c r="C35" s="18"/>
      <c r="D35" s="77"/>
    </row>
    <row r="36" spans="1:4" ht="24.75" customHeight="1">
      <c r="A36" s="22"/>
      <c r="B36" s="89"/>
      <c r="C36" s="18"/>
      <c r="D36" s="77"/>
    </row>
    <row r="37" spans="1:4" ht="24.75" customHeight="1">
      <c r="A37" s="4" t="s">
        <v>48</v>
      </c>
      <c r="B37" s="75">
        <f>B6+B9</f>
        <v>25210.33</v>
      </c>
      <c r="C37" s="5" t="s">
        <v>49</v>
      </c>
      <c r="D37" s="16">
        <f>D10+D12+D13+D15+D25</f>
        <v>25210.326800000003</v>
      </c>
    </row>
    <row r="38" spans="1:4" ht="24.75" customHeight="1">
      <c r="A38" s="4"/>
      <c r="B38" s="89"/>
      <c r="C38" s="5"/>
      <c r="D38" s="78"/>
    </row>
    <row r="39" spans="1:4" ht="24.75" customHeight="1">
      <c r="A39" s="22" t="s">
        <v>50</v>
      </c>
      <c r="B39" s="75"/>
      <c r="C39" s="18" t="s">
        <v>51</v>
      </c>
      <c r="D39" s="16"/>
    </row>
    <row r="40" spans="1:4" ht="24.75" customHeight="1">
      <c r="A40" s="22" t="s">
        <v>52</v>
      </c>
      <c r="B40" s="75"/>
      <c r="C40" s="18"/>
      <c r="D40" s="77"/>
    </row>
    <row r="41" spans="1:4" ht="24.75" customHeight="1">
      <c r="A41" s="22" t="s">
        <v>53</v>
      </c>
      <c r="B41" s="75"/>
      <c r="C41" s="18"/>
      <c r="D41" s="77"/>
    </row>
    <row r="42" spans="1:4" ht="24.75" customHeight="1">
      <c r="A42" s="22" t="s">
        <v>54</v>
      </c>
      <c r="B42" s="75"/>
      <c r="C42" s="18"/>
      <c r="D42" s="77"/>
    </row>
    <row r="43" spans="1:4" ht="24.75" customHeight="1">
      <c r="A43" s="22" t="s">
        <v>55</v>
      </c>
      <c r="B43" s="75"/>
      <c r="C43" s="18"/>
      <c r="D43" s="77"/>
    </row>
    <row r="44" spans="1:4" ht="24.75" customHeight="1">
      <c r="A44" s="22" t="s">
        <v>56</v>
      </c>
      <c r="B44" s="75"/>
      <c r="C44" s="18"/>
      <c r="D44" s="77"/>
    </row>
    <row r="45" spans="1:4" ht="24.75" customHeight="1">
      <c r="A45" s="22" t="s">
        <v>57</v>
      </c>
      <c r="B45" s="75"/>
      <c r="C45" s="18"/>
      <c r="D45" s="77"/>
    </row>
    <row r="46" spans="1:4" ht="24.75" customHeight="1">
      <c r="A46" s="22" t="s">
        <v>58</v>
      </c>
      <c r="B46" s="75"/>
      <c r="C46" s="18"/>
      <c r="D46" s="77"/>
    </row>
    <row r="47" spans="1:4" ht="24.75" customHeight="1">
      <c r="A47" s="22"/>
      <c r="B47" s="89"/>
      <c r="C47" s="79"/>
      <c r="D47" s="77"/>
    </row>
    <row r="48" spans="1:4" ht="24.75" customHeight="1">
      <c r="A48" s="80"/>
      <c r="B48" s="89"/>
      <c r="C48" s="79"/>
      <c r="D48" s="77"/>
    </row>
    <row r="49" spans="1:4" ht="24.75" customHeight="1">
      <c r="A49" s="4" t="s">
        <v>59</v>
      </c>
      <c r="B49" s="75">
        <f>B37</f>
        <v>25210.33</v>
      </c>
      <c r="C49" s="5" t="s">
        <v>60</v>
      </c>
      <c r="D49" s="78">
        <f>D37</f>
        <v>25210.326800000003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30">
      <selection activeCell="D10" sqref="D10:D32"/>
    </sheetView>
  </sheetViews>
  <sheetFormatPr defaultColWidth="10.28125" defaultRowHeight="12.75"/>
  <cols>
    <col min="1" max="1" width="29.7109375" style="0" customWidth="1"/>
    <col min="2" max="2" width="15.57421875" style="35" customWidth="1"/>
    <col min="3" max="3" width="28.57421875" style="35" customWidth="1"/>
    <col min="4" max="4" width="15.00390625" style="35" customWidth="1"/>
    <col min="5" max="5" width="8.00390625" style="0" customWidth="1"/>
  </cols>
  <sheetData>
    <row r="1" ht="13.5">
      <c r="A1" s="1" t="s">
        <v>61</v>
      </c>
    </row>
    <row r="2" spans="1:4" ht="24.75" customHeight="1">
      <c r="A2" s="2" t="s">
        <v>62</v>
      </c>
      <c r="B2" s="2"/>
      <c r="C2" s="2"/>
      <c r="D2" s="2"/>
    </row>
    <row r="3" spans="1:4" ht="19.5" customHeight="1">
      <c r="A3" s="72"/>
      <c r="B3" s="73"/>
      <c r="C3" s="74"/>
      <c r="D3" s="3" t="s">
        <v>2</v>
      </c>
    </row>
    <row r="4" spans="1:4" ht="24.75" customHeight="1">
      <c r="A4" s="4" t="s">
        <v>3</v>
      </c>
      <c r="B4" s="5"/>
      <c r="C4" s="5" t="s">
        <v>4</v>
      </c>
      <c r="D4" s="6"/>
    </row>
    <row r="5" spans="1:4" ht="24.75" customHeight="1">
      <c r="A5" s="4" t="s">
        <v>5</v>
      </c>
      <c r="B5" s="5" t="s">
        <v>6</v>
      </c>
      <c r="C5" s="5" t="s">
        <v>5</v>
      </c>
      <c r="D5" s="6" t="s">
        <v>6</v>
      </c>
    </row>
    <row r="6" spans="1:4" ht="24.75" customHeight="1">
      <c r="A6" s="22" t="s">
        <v>7</v>
      </c>
      <c r="B6" s="75">
        <v>24684.33</v>
      </c>
      <c r="C6" s="18" t="s">
        <v>8</v>
      </c>
      <c r="D6" s="16"/>
    </row>
    <row r="7" spans="1:4" ht="24.75" customHeight="1">
      <c r="A7" s="22" t="s">
        <v>13</v>
      </c>
      <c r="B7" s="75">
        <v>526</v>
      </c>
      <c r="C7" s="18" t="s">
        <v>10</v>
      </c>
      <c r="D7" s="16"/>
    </row>
    <row r="8" spans="1:4" ht="24.75" customHeight="1">
      <c r="A8" s="22" t="s">
        <v>15</v>
      </c>
      <c r="B8" s="75"/>
      <c r="C8" s="18" t="s">
        <v>12</v>
      </c>
      <c r="D8" s="16"/>
    </row>
    <row r="9" spans="1:4" ht="24.75" customHeight="1">
      <c r="A9" s="22" t="s">
        <v>63</v>
      </c>
      <c r="B9" s="15"/>
      <c r="C9" s="18" t="s">
        <v>14</v>
      </c>
      <c r="D9" s="16"/>
    </row>
    <row r="10" spans="1:4" ht="24.75" customHeight="1">
      <c r="A10" s="22" t="s">
        <v>64</v>
      </c>
      <c r="B10" s="15"/>
      <c r="C10" s="18" t="s">
        <v>16</v>
      </c>
      <c r="D10" s="16">
        <v>24978.47</v>
      </c>
    </row>
    <row r="11" spans="1:4" ht="24.75" customHeight="1">
      <c r="A11" s="22"/>
      <c r="B11" s="15"/>
      <c r="C11" s="18" t="s">
        <v>18</v>
      </c>
      <c r="D11" s="16"/>
    </row>
    <row r="12" spans="1:4" ht="24.75" customHeight="1">
      <c r="A12" s="22"/>
      <c r="B12" s="15"/>
      <c r="C12" s="18" t="s">
        <v>20</v>
      </c>
      <c r="D12" s="76">
        <v>155</v>
      </c>
    </row>
    <row r="13" spans="1:4" ht="24.75" customHeight="1">
      <c r="A13" s="22"/>
      <c r="B13" s="15"/>
      <c r="C13" s="18" t="s">
        <v>22</v>
      </c>
      <c r="D13" s="76">
        <v>28.4291</v>
      </c>
    </row>
    <row r="14" spans="1:4" ht="24.75" customHeight="1">
      <c r="A14" s="22"/>
      <c r="B14" s="15"/>
      <c r="C14" s="18" t="s">
        <v>24</v>
      </c>
      <c r="D14" s="76"/>
    </row>
    <row r="15" spans="1:4" ht="24.75" customHeight="1">
      <c r="A15" s="22"/>
      <c r="B15" s="15"/>
      <c r="C15" s="18" t="s">
        <v>26</v>
      </c>
      <c r="D15" s="76">
        <v>22.83</v>
      </c>
    </row>
    <row r="16" spans="1:4" ht="24.75" customHeight="1">
      <c r="A16" s="22"/>
      <c r="B16" s="15"/>
      <c r="C16" s="18" t="s">
        <v>28</v>
      </c>
      <c r="D16" s="76"/>
    </row>
    <row r="17" spans="1:4" ht="24.75" customHeight="1">
      <c r="A17" s="22"/>
      <c r="B17" s="14"/>
      <c r="C17" s="18" t="s">
        <v>30</v>
      </c>
      <c r="D17" s="76"/>
    </row>
    <row r="18" spans="1:4" ht="24.75" customHeight="1">
      <c r="A18" s="22"/>
      <c r="B18" s="14"/>
      <c r="C18" s="18" t="s">
        <v>31</v>
      </c>
      <c r="D18" s="76"/>
    </row>
    <row r="19" spans="1:4" ht="24.75" customHeight="1">
      <c r="A19" s="22"/>
      <c r="B19" s="14"/>
      <c r="C19" s="18" t="s">
        <v>32</v>
      </c>
      <c r="D19" s="76"/>
    </row>
    <row r="20" spans="1:4" ht="24.75" customHeight="1">
      <c r="A20" s="22"/>
      <c r="B20" s="14"/>
      <c r="C20" s="18" t="s">
        <v>33</v>
      </c>
      <c r="D20" s="76"/>
    </row>
    <row r="21" spans="1:4" ht="24.75" customHeight="1">
      <c r="A21" s="22"/>
      <c r="B21" s="14"/>
      <c r="C21" s="18" t="s">
        <v>34</v>
      </c>
      <c r="D21" s="76"/>
    </row>
    <row r="22" spans="1:4" ht="24.75" customHeight="1">
      <c r="A22" s="22"/>
      <c r="B22" s="14"/>
      <c r="C22" s="18" t="s">
        <v>35</v>
      </c>
      <c r="D22" s="76"/>
    </row>
    <row r="23" spans="1:4" ht="24.75" customHeight="1">
      <c r="A23" s="22"/>
      <c r="B23" s="14"/>
      <c r="C23" s="18" t="s">
        <v>36</v>
      </c>
      <c r="D23" s="76"/>
    </row>
    <row r="24" spans="1:4" ht="24.75" customHeight="1">
      <c r="A24" s="22"/>
      <c r="B24" s="14"/>
      <c r="C24" s="18" t="s">
        <v>37</v>
      </c>
      <c r="D24" s="76"/>
    </row>
    <row r="25" spans="1:4" ht="24.75" customHeight="1">
      <c r="A25" s="22"/>
      <c r="B25" s="14"/>
      <c r="C25" s="18" t="s">
        <v>38</v>
      </c>
      <c r="D25" s="76">
        <v>25.5977</v>
      </c>
    </row>
    <row r="26" spans="1:4" ht="24.75" customHeight="1">
      <c r="A26" s="22"/>
      <c r="B26" s="14"/>
      <c r="C26" s="18" t="s">
        <v>39</v>
      </c>
      <c r="D26" s="76"/>
    </row>
    <row r="27" spans="1:4" ht="24.75" customHeight="1">
      <c r="A27" s="22"/>
      <c r="B27" s="14"/>
      <c r="C27" s="18" t="s">
        <v>40</v>
      </c>
      <c r="D27" s="76"/>
    </row>
    <row r="28" spans="1:4" ht="24.75" customHeight="1">
      <c r="A28" s="22"/>
      <c r="B28" s="14"/>
      <c r="C28" s="18" t="s">
        <v>41</v>
      </c>
      <c r="D28" s="76"/>
    </row>
    <row r="29" spans="1:4" ht="24.75" customHeight="1">
      <c r="A29" s="22"/>
      <c r="B29" s="14"/>
      <c r="C29" s="18" t="s">
        <v>42</v>
      </c>
      <c r="D29" s="76"/>
    </row>
    <row r="30" spans="1:4" ht="24.75" customHeight="1">
      <c r="A30" s="22"/>
      <c r="B30" s="14"/>
      <c r="C30" s="18" t="s">
        <v>43</v>
      </c>
      <c r="D30" s="76"/>
    </row>
    <row r="31" spans="1:4" ht="24.75" customHeight="1">
      <c r="A31" s="22"/>
      <c r="B31" s="14"/>
      <c r="C31" s="18" t="s">
        <v>44</v>
      </c>
      <c r="D31" s="76"/>
    </row>
    <row r="32" spans="1:4" ht="24.75" customHeight="1">
      <c r="A32" s="22"/>
      <c r="B32" s="14"/>
      <c r="C32" s="18" t="s">
        <v>45</v>
      </c>
      <c r="D32" s="76"/>
    </row>
    <row r="33" spans="1:4" ht="24.75" customHeight="1">
      <c r="A33" s="22"/>
      <c r="B33" s="14"/>
      <c r="C33" s="18" t="s">
        <v>46</v>
      </c>
      <c r="D33" s="76"/>
    </row>
    <row r="34" spans="1:4" ht="24.75" customHeight="1">
      <c r="A34" s="22"/>
      <c r="B34" s="14"/>
      <c r="C34" s="18" t="s">
        <v>47</v>
      </c>
      <c r="D34" s="77"/>
    </row>
    <row r="35" spans="1:4" ht="24.75" customHeight="1">
      <c r="A35" s="22"/>
      <c r="B35" s="14"/>
      <c r="C35" s="18"/>
      <c r="D35" s="77"/>
    </row>
    <row r="36" spans="1:4" ht="24.75" customHeight="1">
      <c r="A36" s="4" t="s">
        <v>48</v>
      </c>
      <c r="B36" s="15">
        <f>B6+B7</f>
        <v>25210.33</v>
      </c>
      <c r="C36" s="5" t="s">
        <v>49</v>
      </c>
      <c r="D36" s="16">
        <f>D10+D12+D13+D15+D25</f>
        <v>25210.326800000003</v>
      </c>
    </row>
    <row r="37" spans="1:4" ht="24.75" customHeight="1">
      <c r="A37" s="4"/>
      <c r="B37" s="14"/>
      <c r="C37" s="5"/>
      <c r="D37" s="78"/>
    </row>
    <row r="38" spans="1:4" ht="24.75" customHeight="1">
      <c r="A38" s="22" t="s">
        <v>50</v>
      </c>
      <c r="B38" s="15"/>
      <c r="C38" s="18" t="s">
        <v>51</v>
      </c>
      <c r="D38" s="16"/>
    </row>
    <row r="39" spans="1:4" ht="24.75" customHeight="1">
      <c r="A39" s="22" t="s">
        <v>52</v>
      </c>
      <c r="B39" s="15"/>
      <c r="C39" s="18"/>
      <c r="D39" s="77"/>
    </row>
    <row r="40" spans="1:4" ht="24.75" customHeight="1">
      <c r="A40" s="22" t="s">
        <v>53</v>
      </c>
      <c r="B40" s="15"/>
      <c r="C40" s="18"/>
      <c r="D40" s="77"/>
    </row>
    <row r="41" spans="1:4" ht="24.75" customHeight="1">
      <c r="A41" s="22" t="s">
        <v>54</v>
      </c>
      <c r="B41" s="15"/>
      <c r="C41" s="18"/>
      <c r="D41" s="77"/>
    </row>
    <row r="42" spans="1:4" ht="24.75" customHeight="1">
      <c r="A42" s="22" t="s">
        <v>55</v>
      </c>
      <c r="B42" s="15"/>
      <c r="C42" s="18"/>
      <c r="D42" s="77"/>
    </row>
    <row r="43" spans="1:4" ht="24.75" customHeight="1">
      <c r="A43" s="22" t="s">
        <v>56</v>
      </c>
      <c r="B43" s="15"/>
      <c r="C43" s="18"/>
      <c r="D43" s="77"/>
    </row>
    <row r="44" spans="1:4" ht="24.75" customHeight="1">
      <c r="A44" s="22" t="s">
        <v>57</v>
      </c>
      <c r="B44" s="15"/>
      <c r="C44" s="18"/>
      <c r="D44" s="77"/>
    </row>
    <row r="45" spans="1:4" ht="24.75" customHeight="1">
      <c r="A45" s="22" t="s">
        <v>58</v>
      </c>
      <c r="B45" s="15"/>
      <c r="C45" s="18"/>
      <c r="D45" s="77"/>
    </row>
    <row r="46" spans="1:4" ht="24.75" customHeight="1">
      <c r="A46" s="22"/>
      <c r="B46" s="14"/>
      <c r="C46" s="79"/>
      <c r="D46" s="77"/>
    </row>
    <row r="47" spans="1:4" ht="24.75" customHeight="1">
      <c r="A47" s="80"/>
      <c r="B47" s="14"/>
      <c r="C47" s="79"/>
      <c r="D47" s="77"/>
    </row>
    <row r="48" spans="1:4" ht="24.75" customHeight="1">
      <c r="A48" s="4" t="s">
        <v>59</v>
      </c>
      <c r="B48" s="15">
        <f>B36</f>
        <v>25210.33</v>
      </c>
      <c r="C48" s="5" t="s">
        <v>60</v>
      </c>
      <c r="D48" s="78">
        <f>D36</f>
        <v>25210.326800000003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B6" sqref="B6:F6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" t="s">
        <v>65</v>
      </c>
    </row>
    <row r="2" spans="1:14" ht="24.75" customHeight="1">
      <c r="A2" s="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75" customHeight="1">
      <c r="N3" s="3" t="s">
        <v>2</v>
      </c>
    </row>
    <row r="4" spans="1:15" ht="24.75" customHeight="1">
      <c r="A4" s="5" t="s">
        <v>67</v>
      </c>
      <c r="B4" s="5" t="s">
        <v>68</v>
      </c>
      <c r="C4" s="5" t="s">
        <v>69</v>
      </c>
      <c r="D4" s="5"/>
      <c r="E4" s="5"/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68" t="s">
        <v>76</v>
      </c>
      <c r="M4" s="68" t="s">
        <v>77</v>
      </c>
      <c r="N4" s="68" t="s">
        <v>78</v>
      </c>
      <c r="O4" s="69"/>
    </row>
    <row r="5" spans="1:15" ht="24.75" customHeight="1">
      <c r="A5" s="5"/>
      <c r="B5" s="5"/>
      <c r="C5" s="5" t="s">
        <v>68</v>
      </c>
      <c r="D5" s="5" t="s">
        <v>79</v>
      </c>
      <c r="E5" s="5" t="s">
        <v>80</v>
      </c>
      <c r="F5" s="5"/>
      <c r="G5" s="5"/>
      <c r="H5" s="5"/>
      <c r="I5" s="5"/>
      <c r="J5" s="5"/>
      <c r="K5" s="5"/>
      <c r="L5" s="70"/>
      <c r="M5" s="70"/>
      <c r="N5" s="70"/>
      <c r="O5" s="69"/>
    </row>
    <row r="6" spans="1:15" ht="24.75" customHeight="1">
      <c r="A6" s="11" t="s">
        <v>81</v>
      </c>
      <c r="B6" s="8"/>
      <c r="C6" s="12"/>
      <c r="D6" s="8"/>
      <c r="E6" s="12"/>
      <c r="F6" s="66"/>
      <c r="G6" s="66"/>
      <c r="H6" s="66"/>
      <c r="I6" s="66"/>
      <c r="J6" s="66"/>
      <c r="K6" s="66"/>
      <c r="L6" s="66"/>
      <c r="M6" s="66"/>
      <c r="N6" s="66"/>
      <c r="O6" s="71"/>
    </row>
    <row r="7" spans="1:15" ht="24.75" customHeight="1">
      <c r="A7" s="31" t="s">
        <v>82</v>
      </c>
      <c r="B7" s="8">
        <f>C7+F7</f>
        <v>25210.33</v>
      </c>
      <c r="C7" s="12">
        <f>D7</f>
        <v>24684.33</v>
      </c>
      <c r="D7" s="8">
        <v>24684.33</v>
      </c>
      <c r="E7" s="12"/>
      <c r="F7" s="66">
        <v>526</v>
      </c>
      <c r="G7" s="66"/>
      <c r="H7" s="66"/>
      <c r="I7" s="66"/>
      <c r="J7" s="66"/>
      <c r="K7" s="66"/>
      <c r="L7" s="66"/>
      <c r="M7" s="66"/>
      <c r="N7" s="66"/>
      <c r="O7" s="71"/>
    </row>
    <row r="8" spans="1:15" ht="24.75" customHeight="1">
      <c r="A8" s="31" t="s">
        <v>83</v>
      </c>
      <c r="B8" s="14"/>
      <c r="C8" s="15"/>
      <c r="D8" s="14"/>
      <c r="E8" s="15"/>
      <c r="F8" s="67"/>
      <c r="G8" s="67"/>
      <c r="H8" s="67"/>
      <c r="I8" s="67"/>
      <c r="J8" s="67"/>
      <c r="K8" s="67"/>
      <c r="L8" s="67"/>
      <c r="M8" s="67"/>
      <c r="N8" s="67"/>
      <c r="O8" s="71"/>
    </row>
    <row r="9" spans="1:15" ht="24.75" customHeight="1">
      <c r="A9" s="31" t="s">
        <v>84</v>
      </c>
      <c r="B9" s="14"/>
      <c r="C9" s="15"/>
      <c r="D9" s="14"/>
      <c r="E9" s="15"/>
      <c r="F9" s="67"/>
      <c r="G9" s="67"/>
      <c r="H9" s="67"/>
      <c r="I9" s="67"/>
      <c r="J9" s="67"/>
      <c r="K9" s="67"/>
      <c r="L9" s="67"/>
      <c r="M9" s="67"/>
      <c r="N9" s="67"/>
      <c r="O9" s="71"/>
    </row>
    <row r="10" spans="1:15" ht="24.75" customHeight="1">
      <c r="A10" s="31" t="s">
        <v>85</v>
      </c>
      <c r="B10" s="14"/>
      <c r="C10" s="15"/>
      <c r="D10" s="14"/>
      <c r="E10" s="15"/>
      <c r="F10" s="67"/>
      <c r="G10" s="67"/>
      <c r="H10" s="67"/>
      <c r="I10" s="67"/>
      <c r="J10" s="67"/>
      <c r="K10" s="67"/>
      <c r="L10" s="67"/>
      <c r="M10" s="67"/>
      <c r="N10" s="67"/>
      <c r="O10" s="71"/>
    </row>
    <row r="11" spans="1:15" ht="24.75" customHeight="1">
      <c r="A11" s="31" t="s">
        <v>86</v>
      </c>
      <c r="B11" s="14"/>
      <c r="C11" s="15"/>
      <c r="D11" s="14"/>
      <c r="E11" s="15"/>
      <c r="F11" s="67"/>
      <c r="G11" s="67"/>
      <c r="H11" s="67"/>
      <c r="I11" s="67"/>
      <c r="J11" s="67"/>
      <c r="K11" s="67"/>
      <c r="L11" s="67"/>
      <c r="M11" s="67"/>
      <c r="N11" s="67"/>
      <c r="O11" s="71"/>
    </row>
    <row r="12" spans="1:15" ht="24.75" customHeight="1">
      <c r="A12" s="18" t="s">
        <v>87</v>
      </c>
      <c r="B12" s="14"/>
      <c r="C12" s="15"/>
      <c r="D12" s="14"/>
      <c r="E12" s="15"/>
      <c r="F12" s="67"/>
      <c r="G12" s="67"/>
      <c r="H12" s="67"/>
      <c r="I12" s="67"/>
      <c r="J12" s="67"/>
      <c r="K12" s="67"/>
      <c r="L12" s="67"/>
      <c r="M12" s="67"/>
      <c r="N12" s="67"/>
      <c r="O12" s="71"/>
    </row>
    <row r="13" spans="1:15" ht="24.75" customHeight="1">
      <c r="A13" s="18"/>
      <c r="B13" s="14"/>
      <c r="C13" s="15"/>
      <c r="D13" s="14"/>
      <c r="E13" s="15"/>
      <c r="F13" s="67"/>
      <c r="G13" s="67"/>
      <c r="H13" s="67"/>
      <c r="I13" s="67"/>
      <c r="J13" s="67"/>
      <c r="K13" s="67"/>
      <c r="L13" s="67"/>
      <c r="M13" s="67"/>
      <c r="N13" s="67"/>
      <c r="O13" s="71"/>
    </row>
    <row r="14" spans="1:15" ht="24.75" customHeight="1">
      <c r="A14" s="18"/>
      <c r="B14" s="14"/>
      <c r="C14" s="15"/>
      <c r="D14" s="14"/>
      <c r="E14" s="15"/>
      <c r="F14" s="67"/>
      <c r="G14" s="67"/>
      <c r="H14" s="67"/>
      <c r="I14" s="67"/>
      <c r="J14" s="67"/>
      <c r="K14" s="67"/>
      <c r="L14" s="67"/>
      <c r="M14" s="67"/>
      <c r="N14" s="67"/>
      <c r="O14" s="71"/>
    </row>
    <row r="15" spans="1:15" ht="24.75" customHeight="1">
      <c r="A15" s="18"/>
      <c r="B15" s="14"/>
      <c r="C15" s="15"/>
      <c r="D15" s="14"/>
      <c r="E15" s="15"/>
      <c r="F15" s="67"/>
      <c r="G15" s="67"/>
      <c r="H15" s="67"/>
      <c r="I15" s="67"/>
      <c r="J15" s="67"/>
      <c r="K15" s="67"/>
      <c r="L15" s="67"/>
      <c r="M15" s="67"/>
      <c r="N15" s="67"/>
      <c r="O15" s="71"/>
    </row>
    <row r="16" spans="1:15" ht="24.75" customHeight="1">
      <c r="A16" s="18"/>
      <c r="B16" s="14"/>
      <c r="C16" s="15"/>
      <c r="D16" s="14"/>
      <c r="E16" s="15"/>
      <c r="F16" s="67"/>
      <c r="G16" s="67"/>
      <c r="H16" s="67"/>
      <c r="I16" s="67"/>
      <c r="J16" s="67"/>
      <c r="K16" s="67"/>
      <c r="L16" s="67"/>
      <c r="M16" s="67"/>
      <c r="N16" s="67"/>
      <c r="O16" s="71"/>
    </row>
    <row r="17" spans="1:15" ht="24.75" customHeight="1">
      <c r="A17" s="18"/>
      <c r="B17" s="14"/>
      <c r="C17" s="15"/>
      <c r="D17" s="14"/>
      <c r="E17" s="15"/>
      <c r="F17" s="67"/>
      <c r="G17" s="67"/>
      <c r="H17" s="67"/>
      <c r="I17" s="67"/>
      <c r="J17" s="67"/>
      <c r="K17" s="67"/>
      <c r="L17" s="67"/>
      <c r="M17" s="67"/>
      <c r="N17" s="67"/>
      <c r="O17" s="71"/>
    </row>
    <row r="18" spans="1:15" ht="24.75" customHeight="1">
      <c r="A18" s="18"/>
      <c r="B18" s="14"/>
      <c r="C18" s="15"/>
      <c r="D18" s="14"/>
      <c r="E18" s="15"/>
      <c r="F18" s="67"/>
      <c r="G18" s="67"/>
      <c r="H18" s="67"/>
      <c r="I18" s="67"/>
      <c r="J18" s="67"/>
      <c r="K18" s="67"/>
      <c r="L18" s="67"/>
      <c r="M18" s="67"/>
      <c r="N18" s="67"/>
      <c r="O18" s="71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F10" sqref="F10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1" t="s">
        <v>88</v>
      </c>
    </row>
    <row r="2" spans="1:11" ht="24.75" customHeight="1">
      <c r="A2" s="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2</v>
      </c>
    </row>
    <row r="4" spans="1:11" ht="24.75" customHeight="1">
      <c r="A4" s="5" t="s">
        <v>67</v>
      </c>
      <c r="B4" s="5" t="s">
        <v>68</v>
      </c>
      <c r="C4" s="5" t="s">
        <v>90</v>
      </c>
      <c r="D4" s="5"/>
      <c r="E4" s="5"/>
      <c r="F4" s="5" t="s">
        <v>91</v>
      </c>
      <c r="G4" s="5"/>
      <c r="H4" s="5"/>
      <c r="I4" s="5" t="s">
        <v>71</v>
      </c>
      <c r="J4" s="5"/>
      <c r="K4" s="5"/>
    </row>
    <row r="5" spans="1:11" ht="24.75" customHeight="1">
      <c r="A5" s="5"/>
      <c r="B5" s="5"/>
      <c r="C5" s="5" t="s">
        <v>68</v>
      </c>
      <c r="D5" s="5" t="s">
        <v>92</v>
      </c>
      <c r="E5" s="5" t="s">
        <v>93</v>
      </c>
      <c r="F5" s="5" t="s">
        <v>68</v>
      </c>
      <c r="G5" s="5" t="s">
        <v>92</v>
      </c>
      <c r="H5" s="5" t="s">
        <v>93</v>
      </c>
      <c r="I5" s="5" t="s">
        <v>68</v>
      </c>
      <c r="J5" s="5" t="s">
        <v>92</v>
      </c>
      <c r="K5" s="5" t="s">
        <v>93</v>
      </c>
    </row>
    <row r="6" spans="1:11" ht="24.75" customHeight="1">
      <c r="A6" s="11" t="s">
        <v>81</v>
      </c>
      <c r="B6" s="8"/>
      <c r="C6" s="12"/>
      <c r="D6" s="8"/>
      <c r="E6" s="12"/>
      <c r="F6" s="66"/>
      <c r="G6" s="66"/>
      <c r="H6" s="66"/>
      <c r="I6" s="66"/>
      <c r="J6" s="66"/>
      <c r="K6" s="66"/>
    </row>
    <row r="7" spans="1:11" ht="24.75" customHeight="1">
      <c r="A7" s="11" t="s">
        <v>82</v>
      </c>
      <c r="B7" s="8">
        <f>C7+F7</f>
        <v>25210.33</v>
      </c>
      <c r="C7" s="12">
        <f>D7+E7</f>
        <v>24684.33</v>
      </c>
      <c r="D7" s="8">
        <v>819.33</v>
      </c>
      <c r="E7" s="12">
        <v>23865</v>
      </c>
      <c r="F7" s="66">
        <f>G7+H7</f>
        <v>526</v>
      </c>
      <c r="G7" s="66"/>
      <c r="H7" s="66">
        <v>526</v>
      </c>
      <c r="I7" s="66"/>
      <c r="J7" s="66"/>
      <c r="K7" s="66"/>
    </row>
    <row r="8" spans="1:11" ht="24.75" customHeight="1">
      <c r="A8" s="31" t="s">
        <v>83</v>
      </c>
      <c r="B8" s="14"/>
      <c r="C8" s="15"/>
      <c r="D8" s="14"/>
      <c r="E8" s="15"/>
      <c r="F8" s="67"/>
      <c r="G8" s="67"/>
      <c r="H8" s="67"/>
      <c r="I8" s="67"/>
      <c r="J8" s="67"/>
      <c r="K8" s="67"/>
    </row>
    <row r="9" spans="1:11" ht="24.75" customHeight="1">
      <c r="A9" s="31" t="s">
        <v>84</v>
      </c>
      <c r="B9" s="14"/>
      <c r="C9" s="15"/>
      <c r="D9" s="14"/>
      <c r="E9" s="15"/>
      <c r="F9" s="67"/>
      <c r="G9" s="67"/>
      <c r="H9" s="67"/>
      <c r="I9" s="67"/>
      <c r="J9" s="67"/>
      <c r="K9" s="67"/>
    </row>
    <row r="10" spans="1:11" ht="24.75" customHeight="1">
      <c r="A10" s="31" t="s">
        <v>85</v>
      </c>
      <c r="B10" s="14"/>
      <c r="C10" s="15"/>
      <c r="D10" s="14"/>
      <c r="E10" s="15"/>
      <c r="F10" s="67"/>
      <c r="G10" s="67"/>
      <c r="H10" s="67"/>
      <c r="I10" s="67"/>
      <c r="J10" s="67"/>
      <c r="K10" s="67"/>
    </row>
    <row r="11" spans="1:11" ht="24.75" customHeight="1">
      <c r="A11" s="31" t="s">
        <v>86</v>
      </c>
      <c r="B11" s="14"/>
      <c r="C11" s="15"/>
      <c r="D11" s="14"/>
      <c r="E11" s="15"/>
      <c r="F11" s="67"/>
      <c r="G11" s="67"/>
      <c r="H11" s="67"/>
      <c r="I11" s="67"/>
      <c r="J11" s="67"/>
      <c r="K11" s="67"/>
    </row>
    <row r="12" spans="1:11" ht="24.75" customHeight="1">
      <c r="A12" s="18" t="s">
        <v>87</v>
      </c>
      <c r="B12" s="14"/>
      <c r="C12" s="15"/>
      <c r="D12" s="14"/>
      <c r="E12" s="15"/>
      <c r="F12" s="67"/>
      <c r="G12" s="67"/>
      <c r="H12" s="67"/>
      <c r="I12" s="67"/>
      <c r="J12" s="67"/>
      <c r="K12" s="67"/>
    </row>
    <row r="13" spans="1:11" ht="24.75" customHeight="1">
      <c r="A13" s="18"/>
      <c r="B13" s="14"/>
      <c r="C13" s="15"/>
      <c r="D13" s="14"/>
      <c r="E13" s="15"/>
      <c r="F13" s="67"/>
      <c r="G13" s="67"/>
      <c r="H13" s="67"/>
      <c r="I13" s="67"/>
      <c r="J13" s="67"/>
      <c r="K13" s="67"/>
    </row>
    <row r="14" spans="1:11" ht="24.75" customHeight="1">
      <c r="A14" s="18"/>
      <c r="B14" s="14"/>
      <c r="C14" s="15"/>
      <c r="D14" s="14"/>
      <c r="E14" s="15"/>
      <c r="F14" s="67"/>
      <c r="G14" s="67"/>
      <c r="H14" s="67"/>
      <c r="I14" s="67"/>
      <c r="J14" s="67"/>
      <c r="K14" s="67"/>
    </row>
    <row r="15" spans="1:11" ht="24.75" customHeight="1">
      <c r="A15" s="18"/>
      <c r="B15" s="14"/>
      <c r="C15" s="15"/>
      <c r="D15" s="14"/>
      <c r="E15" s="15"/>
      <c r="F15" s="67"/>
      <c r="G15" s="67"/>
      <c r="H15" s="67"/>
      <c r="I15" s="67"/>
      <c r="J15" s="67"/>
      <c r="K15" s="67"/>
    </row>
    <row r="16" spans="1:11" ht="24.75" customHeight="1">
      <c r="A16" s="18"/>
      <c r="B16" s="14"/>
      <c r="C16" s="15"/>
      <c r="D16" s="14"/>
      <c r="E16" s="15"/>
      <c r="F16" s="67"/>
      <c r="G16" s="67"/>
      <c r="H16" s="67"/>
      <c r="I16" s="67"/>
      <c r="J16" s="67"/>
      <c r="K16" s="67"/>
    </row>
    <row r="17" spans="1:11" ht="24.75" customHeight="1">
      <c r="A17" s="18"/>
      <c r="B17" s="14"/>
      <c r="C17" s="15"/>
      <c r="D17" s="14"/>
      <c r="E17" s="15"/>
      <c r="F17" s="67"/>
      <c r="G17" s="67"/>
      <c r="H17" s="67"/>
      <c r="I17" s="67"/>
      <c r="J17" s="67"/>
      <c r="K17" s="67"/>
    </row>
    <row r="18" spans="1:11" ht="24.75" customHeight="1">
      <c r="A18" s="18"/>
      <c r="B18" s="14"/>
      <c r="C18" s="15"/>
      <c r="D18" s="14"/>
      <c r="E18" s="15"/>
      <c r="F18" s="67"/>
      <c r="G18" s="67"/>
      <c r="H18" s="67"/>
      <c r="I18" s="67"/>
      <c r="J18" s="67"/>
      <c r="K18" s="67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zoomScaleSheetLayoutView="100" workbookViewId="0" topLeftCell="A1">
      <selection activeCell="C7" sqref="C7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1" t="s">
        <v>94</v>
      </c>
    </row>
    <row r="2" spans="1:5" ht="24.75" customHeight="1">
      <c r="A2" s="2" t="s">
        <v>95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96</v>
      </c>
      <c r="B4" s="5"/>
      <c r="C4" s="5" t="s">
        <v>90</v>
      </c>
      <c r="D4" s="5"/>
      <c r="E4" s="6"/>
    </row>
    <row r="5" spans="1:5" ht="24.75" customHeight="1">
      <c r="A5" s="4" t="s">
        <v>97</v>
      </c>
      <c r="B5" s="5" t="s">
        <v>98</v>
      </c>
      <c r="C5" s="5" t="s">
        <v>68</v>
      </c>
      <c r="D5" s="5" t="s">
        <v>92</v>
      </c>
      <c r="E5" s="6" t="s">
        <v>93</v>
      </c>
    </row>
    <row r="6" spans="1:5" s="44" customFormat="1" ht="24.75" customHeight="1">
      <c r="A6" s="45"/>
      <c r="B6" s="7" t="s">
        <v>68</v>
      </c>
      <c r="C6" s="46">
        <f>D6+E6</f>
        <v>24684.3289</v>
      </c>
      <c r="D6" s="47">
        <f>D7+D26+D29+D33</f>
        <v>819.3289</v>
      </c>
      <c r="E6" s="48">
        <f>E7+E21</f>
        <v>23865</v>
      </c>
    </row>
    <row r="7" spans="1:5" s="44" customFormat="1" ht="24.75" customHeight="1">
      <c r="A7" s="13">
        <v>205</v>
      </c>
      <c r="B7" s="11" t="s">
        <v>99</v>
      </c>
      <c r="C7" s="47">
        <f>D7+E7</f>
        <v>24452.47</v>
      </c>
      <c r="D7" s="49">
        <f>D8</f>
        <v>742.47</v>
      </c>
      <c r="E7" s="50">
        <f>E8+E11+E15+E17+E19</f>
        <v>23710</v>
      </c>
    </row>
    <row r="8" spans="1:5" ht="24.75" customHeight="1">
      <c r="A8" s="19">
        <v>20501</v>
      </c>
      <c r="B8" s="20" t="s">
        <v>100</v>
      </c>
      <c r="C8" s="8">
        <f>D8+E8</f>
        <v>747.47</v>
      </c>
      <c r="D8" s="12">
        <f>D9+D10</f>
        <v>742.47</v>
      </c>
      <c r="E8" s="9">
        <f>E9+E10</f>
        <v>5</v>
      </c>
    </row>
    <row r="9" spans="1:5" ht="24.75" customHeight="1">
      <c r="A9" s="51">
        <v>2050101</v>
      </c>
      <c r="B9" s="31" t="s">
        <v>101</v>
      </c>
      <c r="C9" s="8">
        <f>D9+E9</f>
        <v>742.47</v>
      </c>
      <c r="D9" s="52">
        <v>742.47</v>
      </c>
      <c r="E9" s="53"/>
    </row>
    <row r="10" spans="1:5" ht="24.75" customHeight="1">
      <c r="A10" s="51">
        <v>2050199</v>
      </c>
      <c r="B10" s="31" t="s">
        <v>102</v>
      </c>
      <c r="C10" s="8">
        <f>D10+E10</f>
        <v>5</v>
      </c>
      <c r="D10" s="54"/>
      <c r="E10" s="53">
        <v>5</v>
      </c>
    </row>
    <row r="11" spans="1:5" ht="24.75" customHeight="1">
      <c r="A11" s="10">
        <v>20502</v>
      </c>
      <c r="B11" s="11" t="s">
        <v>103</v>
      </c>
      <c r="C11" s="47">
        <f aca="true" t="shared" si="0" ref="C11:C32">D11+E11</f>
        <v>15598</v>
      </c>
      <c r="D11" s="39"/>
      <c r="E11" s="9">
        <f>E12+E13+E14</f>
        <v>15598</v>
      </c>
    </row>
    <row r="12" spans="1:5" ht="24.75" customHeight="1">
      <c r="A12" s="51">
        <v>2050201</v>
      </c>
      <c r="B12" s="31" t="s">
        <v>104</v>
      </c>
      <c r="C12" s="14">
        <f t="shared" si="0"/>
        <v>2083</v>
      </c>
      <c r="D12" s="54"/>
      <c r="E12" s="53">
        <v>2083</v>
      </c>
    </row>
    <row r="13" spans="1:5" ht="24.75" customHeight="1">
      <c r="A13" s="51">
        <v>2050204</v>
      </c>
      <c r="B13" s="18" t="s">
        <v>105</v>
      </c>
      <c r="C13" s="14">
        <f t="shared" si="0"/>
        <v>13</v>
      </c>
      <c r="D13" s="54"/>
      <c r="E13" s="53">
        <v>13</v>
      </c>
    </row>
    <row r="14" spans="1:5" ht="24.75" customHeight="1">
      <c r="A14" s="51">
        <v>2050299</v>
      </c>
      <c r="B14" s="18" t="s">
        <v>106</v>
      </c>
      <c r="C14" s="14">
        <f t="shared" si="0"/>
        <v>13502</v>
      </c>
      <c r="D14" s="54"/>
      <c r="E14" s="53">
        <v>13502</v>
      </c>
    </row>
    <row r="15" spans="1:5" ht="24.75" customHeight="1">
      <c r="A15" s="10">
        <v>20507</v>
      </c>
      <c r="B15" s="55" t="s">
        <v>107</v>
      </c>
      <c r="C15" s="47">
        <f t="shared" si="0"/>
        <v>7</v>
      </c>
      <c r="D15" s="39"/>
      <c r="E15" s="9">
        <f>E16</f>
        <v>7</v>
      </c>
    </row>
    <row r="16" spans="1:5" ht="24.75" customHeight="1">
      <c r="A16" s="51">
        <v>2050799</v>
      </c>
      <c r="B16" s="18" t="s">
        <v>108</v>
      </c>
      <c r="C16" s="14">
        <f t="shared" si="0"/>
        <v>7</v>
      </c>
      <c r="D16" s="56"/>
      <c r="E16" s="53">
        <v>7</v>
      </c>
    </row>
    <row r="17" spans="1:5" ht="24.75" customHeight="1">
      <c r="A17" s="10">
        <v>20509</v>
      </c>
      <c r="B17" s="55" t="s">
        <v>109</v>
      </c>
      <c r="C17" s="47">
        <f t="shared" si="0"/>
        <v>8000</v>
      </c>
      <c r="D17" s="42"/>
      <c r="E17" s="9">
        <f>E18</f>
        <v>8000</v>
      </c>
    </row>
    <row r="18" spans="1:5" ht="24.75" customHeight="1">
      <c r="A18" s="51">
        <v>2050903</v>
      </c>
      <c r="B18" s="18" t="s">
        <v>110</v>
      </c>
      <c r="C18" s="14">
        <f t="shared" si="0"/>
        <v>8000</v>
      </c>
      <c r="D18" s="56"/>
      <c r="E18" s="53">
        <v>8000</v>
      </c>
    </row>
    <row r="19" spans="1:5" ht="24.75" customHeight="1">
      <c r="A19" s="10">
        <v>20599</v>
      </c>
      <c r="B19" s="11" t="s">
        <v>111</v>
      </c>
      <c r="C19" s="47">
        <f t="shared" si="0"/>
        <v>100</v>
      </c>
      <c r="D19" s="39"/>
      <c r="E19" s="9">
        <f>E20</f>
        <v>100</v>
      </c>
    </row>
    <row r="20" spans="1:5" ht="24.75" customHeight="1">
      <c r="A20" s="51">
        <v>2059999</v>
      </c>
      <c r="B20" s="31" t="s">
        <v>111</v>
      </c>
      <c r="C20" s="14">
        <f t="shared" si="0"/>
        <v>100</v>
      </c>
      <c r="D20" s="54"/>
      <c r="E20" s="53">
        <v>100</v>
      </c>
    </row>
    <row r="21" spans="1:5" ht="24.75" customHeight="1">
      <c r="A21" s="10">
        <v>207</v>
      </c>
      <c r="B21" s="11" t="s">
        <v>112</v>
      </c>
      <c r="C21" s="47">
        <f t="shared" si="0"/>
        <v>155</v>
      </c>
      <c r="D21" s="39"/>
      <c r="E21" s="9">
        <f>E22</f>
        <v>155</v>
      </c>
    </row>
    <row r="22" spans="1:5" ht="24.75" customHeight="1">
      <c r="A22" s="10">
        <v>20703</v>
      </c>
      <c r="B22" s="11" t="s">
        <v>113</v>
      </c>
      <c r="C22" s="47">
        <f t="shared" si="0"/>
        <v>155</v>
      </c>
      <c r="D22" s="39"/>
      <c r="E22" s="9">
        <f>E23+E24+E25</f>
        <v>155</v>
      </c>
    </row>
    <row r="23" spans="1:5" ht="24.75" customHeight="1">
      <c r="A23" s="51">
        <v>2070305</v>
      </c>
      <c r="B23" s="31" t="s">
        <v>114</v>
      </c>
      <c r="C23" s="14">
        <f t="shared" si="0"/>
        <v>60</v>
      </c>
      <c r="D23" s="54"/>
      <c r="E23" s="53">
        <v>60</v>
      </c>
    </row>
    <row r="24" spans="1:5" ht="24.75" customHeight="1">
      <c r="A24" s="51">
        <v>2070307</v>
      </c>
      <c r="B24" s="31" t="s">
        <v>115</v>
      </c>
      <c r="C24" s="14">
        <f t="shared" si="0"/>
        <v>35</v>
      </c>
      <c r="D24" s="54"/>
      <c r="E24" s="53">
        <v>35</v>
      </c>
    </row>
    <row r="25" spans="1:5" ht="24.75" customHeight="1">
      <c r="A25" s="51">
        <v>2070308</v>
      </c>
      <c r="B25" s="31" t="s">
        <v>116</v>
      </c>
      <c r="C25" s="14">
        <f t="shared" si="0"/>
        <v>60</v>
      </c>
      <c r="D25" s="54"/>
      <c r="E25" s="53">
        <v>60</v>
      </c>
    </row>
    <row r="26" spans="1:5" ht="24.75" customHeight="1">
      <c r="A26" s="10">
        <v>208</v>
      </c>
      <c r="B26" s="11" t="s">
        <v>117</v>
      </c>
      <c r="C26" s="47">
        <f t="shared" si="0"/>
        <v>28.4291</v>
      </c>
      <c r="D26" s="39">
        <f>D27</f>
        <v>28.4291</v>
      </c>
      <c r="E26" s="9"/>
    </row>
    <row r="27" spans="1:5" ht="24.75" customHeight="1">
      <c r="A27" s="10">
        <v>20805</v>
      </c>
      <c r="B27" s="11" t="s">
        <v>118</v>
      </c>
      <c r="C27" s="47">
        <f t="shared" si="0"/>
        <v>28.4291</v>
      </c>
      <c r="D27" s="39">
        <f>D28</f>
        <v>28.4291</v>
      </c>
      <c r="E27" s="9"/>
    </row>
    <row r="28" spans="1:5" ht="24.75" customHeight="1">
      <c r="A28" s="51">
        <v>2080505</v>
      </c>
      <c r="B28" s="57" t="s">
        <v>119</v>
      </c>
      <c r="C28" s="14">
        <f t="shared" si="0"/>
        <v>28.4291</v>
      </c>
      <c r="D28" s="54">
        <v>28.4291</v>
      </c>
      <c r="E28" s="9"/>
    </row>
    <row r="29" spans="1:5" ht="24.75" customHeight="1">
      <c r="A29" s="10">
        <v>210</v>
      </c>
      <c r="B29" s="58" t="s">
        <v>120</v>
      </c>
      <c r="C29" s="47">
        <f t="shared" si="0"/>
        <v>22.8321</v>
      </c>
      <c r="D29" s="39">
        <f>D30</f>
        <v>22.8321</v>
      </c>
      <c r="E29" s="9"/>
    </row>
    <row r="30" spans="1:5" ht="24.75" customHeight="1">
      <c r="A30" s="10">
        <v>21011</v>
      </c>
      <c r="B30" s="58" t="s">
        <v>121</v>
      </c>
      <c r="C30" s="47">
        <f t="shared" si="0"/>
        <v>22.8321</v>
      </c>
      <c r="D30" s="39">
        <f>D31+D32</f>
        <v>22.8321</v>
      </c>
      <c r="E30" s="9"/>
    </row>
    <row r="31" spans="1:5" ht="24.75" customHeight="1">
      <c r="A31" s="51">
        <v>2101101</v>
      </c>
      <c r="B31" s="31" t="s">
        <v>122</v>
      </c>
      <c r="C31" s="14">
        <f t="shared" si="0"/>
        <v>14.8364</v>
      </c>
      <c r="D31" s="54">
        <v>14.8364</v>
      </c>
      <c r="E31" s="9"/>
    </row>
    <row r="32" spans="1:5" ht="24.75" customHeight="1">
      <c r="A32" s="51">
        <v>2101103</v>
      </c>
      <c r="B32" s="31" t="s">
        <v>123</v>
      </c>
      <c r="C32" s="14">
        <f t="shared" si="0"/>
        <v>7.9957</v>
      </c>
      <c r="D32" s="54">
        <v>7.9957</v>
      </c>
      <c r="E32" s="9"/>
    </row>
    <row r="33" spans="1:5" ht="24.75" customHeight="1">
      <c r="A33" s="59">
        <v>221</v>
      </c>
      <c r="B33" s="60" t="s">
        <v>124</v>
      </c>
      <c r="C33" s="61">
        <f>D33</f>
        <v>25.5977</v>
      </c>
      <c r="D33" s="61">
        <f>D34</f>
        <v>25.5977</v>
      </c>
      <c r="E33" s="62"/>
    </row>
    <row r="34" spans="1:5" ht="24.75" customHeight="1">
      <c r="A34" s="59">
        <v>22102</v>
      </c>
      <c r="B34" s="60" t="s">
        <v>125</v>
      </c>
      <c r="C34" s="63">
        <f>D34</f>
        <v>25.5977</v>
      </c>
      <c r="D34" s="63">
        <f>D35</f>
        <v>25.5977</v>
      </c>
      <c r="E34" s="62"/>
    </row>
    <row r="35" spans="1:5" ht="24.75" customHeight="1">
      <c r="A35" s="64">
        <v>2210201</v>
      </c>
      <c r="B35" s="65" t="s">
        <v>126</v>
      </c>
      <c r="C35" s="63">
        <f>D35</f>
        <v>25.5977</v>
      </c>
      <c r="D35" s="63">
        <v>25.5977</v>
      </c>
      <c r="E35" s="62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zoomScaleSheetLayoutView="100" workbookViewId="0" topLeftCell="A7">
      <selection activeCell="F18" sqref="F18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1" t="s">
        <v>127</v>
      </c>
    </row>
    <row r="2" spans="1:3" ht="24.75" customHeight="1">
      <c r="A2" s="36" t="s">
        <v>128</v>
      </c>
      <c r="B2" s="36"/>
      <c r="C2" s="36"/>
    </row>
    <row r="3" ht="24.75" customHeight="1">
      <c r="C3" s="3" t="s">
        <v>2</v>
      </c>
    </row>
    <row r="4" spans="1:3" ht="24.75" customHeight="1">
      <c r="A4" s="4" t="s">
        <v>129</v>
      </c>
      <c r="B4" s="5"/>
      <c r="C4" s="6" t="s">
        <v>130</v>
      </c>
    </row>
    <row r="5" spans="1:3" ht="24.75" customHeight="1">
      <c r="A5" s="37" t="s">
        <v>97</v>
      </c>
      <c r="B5" s="5" t="s">
        <v>98</v>
      </c>
      <c r="C5" s="6"/>
    </row>
    <row r="6" spans="1:3" ht="24.75" customHeight="1">
      <c r="A6" s="38" t="s">
        <v>131</v>
      </c>
      <c r="B6" s="11" t="s">
        <v>68</v>
      </c>
      <c r="C6" s="39">
        <f>C7+C16+C28</f>
        <v>819.3327999999999</v>
      </c>
    </row>
    <row r="7" spans="1:3" ht="24.75" customHeight="1">
      <c r="A7" s="38" t="s">
        <v>132</v>
      </c>
      <c r="B7" s="11" t="s">
        <v>133</v>
      </c>
      <c r="C7" s="39">
        <f>C8+C9+C10+C11+C12+C13+C14+C15</f>
        <v>317.6253</v>
      </c>
    </row>
    <row r="8" spans="1:5" ht="24.75" customHeight="1">
      <c r="A8" s="40" t="s">
        <v>134</v>
      </c>
      <c r="B8" s="31" t="s">
        <v>135</v>
      </c>
      <c r="C8" s="39">
        <v>102.6336</v>
      </c>
      <c r="E8" s="41"/>
    </row>
    <row r="9" spans="1:3" ht="24.75" customHeight="1">
      <c r="A9" s="40" t="s">
        <v>136</v>
      </c>
      <c r="B9" s="31" t="s">
        <v>137</v>
      </c>
      <c r="C9" s="39">
        <f>75.048+17.7762</f>
        <v>92.8242</v>
      </c>
    </row>
    <row r="10" spans="1:3" ht="24.75" customHeight="1">
      <c r="A10" s="40" t="s">
        <v>138</v>
      </c>
      <c r="B10" s="31" t="s">
        <v>139</v>
      </c>
      <c r="C10" s="39">
        <v>28.4291</v>
      </c>
    </row>
    <row r="11" spans="1:3" ht="24.75" customHeight="1">
      <c r="A11" s="40" t="s">
        <v>140</v>
      </c>
      <c r="B11" s="31" t="s">
        <v>141</v>
      </c>
      <c r="C11" s="39">
        <v>14.84</v>
      </c>
    </row>
    <row r="12" spans="1:3" ht="24.75" customHeight="1">
      <c r="A12" s="40" t="s">
        <v>142</v>
      </c>
      <c r="B12" s="31" t="s">
        <v>143</v>
      </c>
      <c r="C12" s="39">
        <v>7.9957</v>
      </c>
    </row>
    <row r="13" spans="1:3" ht="24.75" customHeight="1">
      <c r="A13" s="40" t="s">
        <v>144</v>
      </c>
      <c r="B13" s="31" t="s">
        <v>145</v>
      </c>
      <c r="C13" s="39">
        <v>0.3554</v>
      </c>
    </row>
    <row r="14" spans="1:3" ht="24.75" customHeight="1">
      <c r="A14" s="40" t="s">
        <v>146</v>
      </c>
      <c r="B14" s="31" t="s">
        <v>147</v>
      </c>
      <c r="C14" s="42">
        <v>25.5977</v>
      </c>
    </row>
    <row r="15" spans="1:3" ht="24.75" customHeight="1">
      <c r="A15" s="40" t="s">
        <v>148</v>
      </c>
      <c r="B15" s="31" t="s">
        <v>149</v>
      </c>
      <c r="C15" s="39">
        <v>44.9496</v>
      </c>
    </row>
    <row r="16" spans="1:3" ht="24.75" customHeight="1">
      <c r="A16" s="38" t="s">
        <v>150</v>
      </c>
      <c r="B16" s="11" t="s">
        <v>151</v>
      </c>
      <c r="C16" s="39">
        <f>C17+C18+C19+C20+C21+C22+C23+C24+C25+C26+C27</f>
        <v>161.99710000000002</v>
      </c>
    </row>
    <row r="17" spans="1:3" ht="24.75" customHeight="1">
      <c r="A17" s="40" t="s">
        <v>152</v>
      </c>
      <c r="B17" s="31" t="s">
        <v>153</v>
      </c>
      <c r="C17" s="39">
        <v>16.28</v>
      </c>
    </row>
    <row r="18" spans="1:3" ht="24.75" customHeight="1">
      <c r="A18" s="40" t="s">
        <v>154</v>
      </c>
      <c r="B18" s="31" t="s">
        <v>155</v>
      </c>
      <c r="C18" s="39">
        <v>1.6</v>
      </c>
    </row>
    <row r="19" spans="1:3" ht="24.75" customHeight="1">
      <c r="A19" s="40" t="s">
        <v>156</v>
      </c>
      <c r="B19" s="31" t="s">
        <v>157</v>
      </c>
      <c r="C19" s="39">
        <v>2</v>
      </c>
    </row>
    <row r="20" spans="1:3" ht="24.75" customHeight="1">
      <c r="A20" s="40" t="s">
        <v>158</v>
      </c>
      <c r="B20" s="31" t="s">
        <v>159</v>
      </c>
      <c r="C20" s="39">
        <v>7</v>
      </c>
    </row>
    <row r="21" spans="1:3" ht="24.75" customHeight="1">
      <c r="A21" s="40" t="s">
        <v>160</v>
      </c>
      <c r="B21" s="31" t="s">
        <v>161</v>
      </c>
      <c r="C21" s="39">
        <v>1.5</v>
      </c>
    </row>
    <row r="22" spans="1:3" ht="24.75" customHeight="1">
      <c r="A22" s="40" t="s">
        <v>162</v>
      </c>
      <c r="B22" s="31" t="s">
        <v>163</v>
      </c>
      <c r="C22" s="39">
        <v>115.11</v>
      </c>
    </row>
    <row r="23" spans="1:3" ht="24.75" customHeight="1">
      <c r="A23" s="40" t="s">
        <v>164</v>
      </c>
      <c r="B23" s="31" t="s">
        <v>165</v>
      </c>
      <c r="C23" s="39">
        <v>0.68</v>
      </c>
    </row>
    <row r="24" spans="1:3" ht="24.75" customHeight="1">
      <c r="A24" s="40" t="s">
        <v>166</v>
      </c>
      <c r="B24" s="31" t="s">
        <v>167</v>
      </c>
      <c r="C24" s="39"/>
    </row>
    <row r="25" spans="1:3" ht="24.75" customHeight="1">
      <c r="A25" s="40" t="s">
        <v>168</v>
      </c>
      <c r="B25" s="31" t="s">
        <v>169</v>
      </c>
      <c r="C25" s="39">
        <v>5.3329</v>
      </c>
    </row>
    <row r="26" spans="1:3" ht="24.75" customHeight="1">
      <c r="A26" s="40" t="s">
        <v>170</v>
      </c>
      <c r="B26" s="31" t="s">
        <v>171</v>
      </c>
      <c r="C26" s="39">
        <v>7</v>
      </c>
    </row>
    <row r="27" spans="1:3" s="35" customFormat="1" ht="24.75" customHeight="1">
      <c r="A27" s="40" t="s">
        <v>172</v>
      </c>
      <c r="B27" s="31" t="s">
        <v>173</v>
      </c>
      <c r="C27" s="39">
        <v>5.4942</v>
      </c>
    </row>
    <row r="28" spans="1:3" ht="24.75" customHeight="1">
      <c r="A28" s="38" t="s">
        <v>174</v>
      </c>
      <c r="B28" s="11" t="s">
        <v>175</v>
      </c>
      <c r="C28" s="39">
        <f>C29</f>
        <v>339.7104</v>
      </c>
    </row>
    <row r="29" spans="1:3" s="35" customFormat="1" ht="24.75" customHeight="1">
      <c r="A29" s="43" t="s">
        <v>176</v>
      </c>
      <c r="B29" s="18" t="s">
        <v>177</v>
      </c>
      <c r="C29" s="39">
        <v>339.7104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G12" sqref="G12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1" t="s">
        <v>178</v>
      </c>
    </row>
    <row r="2" spans="1:7" ht="24.75" customHeight="1">
      <c r="A2" s="24" t="s">
        <v>179</v>
      </c>
      <c r="B2" s="24"/>
      <c r="C2" s="24"/>
      <c r="D2" s="24"/>
      <c r="E2" s="24"/>
      <c r="F2" s="24"/>
      <c r="G2" s="24"/>
    </row>
    <row r="3" spans="7:9" ht="24.75" customHeight="1">
      <c r="G3" s="3" t="s">
        <v>2</v>
      </c>
      <c r="H3" s="3"/>
      <c r="I3" s="3"/>
    </row>
    <row r="4" spans="1:9" s="23" customFormat="1" ht="24.75" customHeight="1">
      <c r="A4" s="25" t="s">
        <v>67</v>
      </c>
      <c r="B4" s="26" t="s">
        <v>180</v>
      </c>
      <c r="C4" s="26" t="s">
        <v>181</v>
      </c>
      <c r="D4" s="26"/>
      <c r="E4" s="26"/>
      <c r="F4" s="26"/>
      <c r="G4" s="26"/>
      <c r="H4" s="26" t="s">
        <v>182</v>
      </c>
      <c r="I4" s="32" t="s">
        <v>183</v>
      </c>
    </row>
    <row r="5" spans="1:9" s="23" customFormat="1" ht="24.75" customHeight="1">
      <c r="A5" s="25"/>
      <c r="B5" s="26"/>
      <c r="C5" s="26" t="s">
        <v>68</v>
      </c>
      <c r="D5" s="26" t="s">
        <v>184</v>
      </c>
      <c r="E5" s="26" t="s">
        <v>185</v>
      </c>
      <c r="F5" s="26" t="s">
        <v>186</v>
      </c>
      <c r="G5" s="27"/>
      <c r="H5" s="26"/>
      <c r="I5" s="32"/>
    </row>
    <row r="6" spans="1:9" s="23" customFormat="1" ht="24.75" customHeight="1">
      <c r="A6" s="28"/>
      <c r="B6" s="26"/>
      <c r="C6" s="26"/>
      <c r="D6" s="26"/>
      <c r="E6" s="26"/>
      <c r="F6" s="26" t="s">
        <v>187</v>
      </c>
      <c r="G6" s="26" t="s">
        <v>188</v>
      </c>
      <c r="H6" s="26"/>
      <c r="I6" s="32"/>
    </row>
    <row r="7" spans="1:9" ht="24.75" customHeight="1">
      <c r="A7" s="21" t="s">
        <v>81</v>
      </c>
      <c r="B7" s="29"/>
      <c r="C7" s="29"/>
      <c r="D7" s="29"/>
      <c r="E7" s="29"/>
      <c r="F7" s="29"/>
      <c r="G7" s="29"/>
      <c r="H7" s="11"/>
      <c r="I7" s="33"/>
    </row>
    <row r="8" spans="1:9" ht="24.75" customHeight="1">
      <c r="A8" s="30" t="s">
        <v>82</v>
      </c>
      <c r="B8" s="29">
        <f>C8+G8</f>
        <v>7.68</v>
      </c>
      <c r="C8" s="12">
        <f>D8+E8</f>
        <v>0.68</v>
      </c>
      <c r="D8" s="12"/>
      <c r="E8" s="12">
        <v>0.68</v>
      </c>
      <c r="F8" s="12"/>
      <c r="G8" s="12">
        <v>7</v>
      </c>
      <c r="H8" s="31"/>
      <c r="I8" s="34"/>
    </row>
    <row r="9" spans="1:9" ht="24.75" customHeight="1">
      <c r="A9" s="30" t="s">
        <v>83</v>
      </c>
      <c r="B9" s="31"/>
      <c r="C9" s="15"/>
      <c r="D9" s="15"/>
      <c r="E9" s="15"/>
      <c r="F9" s="15"/>
      <c r="G9" s="15"/>
      <c r="H9" s="31"/>
      <c r="I9" s="34"/>
    </row>
    <row r="10" spans="1:9" ht="24.75" customHeight="1">
      <c r="A10" s="30" t="s">
        <v>84</v>
      </c>
      <c r="B10" s="31"/>
      <c r="C10" s="15"/>
      <c r="D10" s="15"/>
      <c r="E10" s="15"/>
      <c r="F10" s="15"/>
      <c r="G10" s="15"/>
      <c r="H10" s="31"/>
      <c r="I10" s="34"/>
    </row>
    <row r="11" spans="1:9" ht="24.75" customHeight="1">
      <c r="A11" s="30" t="s">
        <v>85</v>
      </c>
      <c r="B11" s="31"/>
      <c r="C11" s="15"/>
      <c r="D11" s="15"/>
      <c r="E11" s="15"/>
      <c r="F11" s="15"/>
      <c r="G11" s="15"/>
      <c r="H11" s="31"/>
      <c r="I11" s="34"/>
    </row>
    <row r="12" spans="1:9" ht="24.75" customHeight="1">
      <c r="A12" s="30" t="s">
        <v>86</v>
      </c>
      <c r="B12" s="31"/>
      <c r="C12" s="15"/>
      <c r="D12" s="15"/>
      <c r="E12" s="15"/>
      <c r="F12" s="15"/>
      <c r="G12" s="15"/>
      <c r="H12" s="31"/>
      <c r="I12" s="34"/>
    </row>
    <row r="13" spans="1:9" ht="24.75" customHeight="1">
      <c r="A13" s="30" t="s">
        <v>87</v>
      </c>
      <c r="B13" s="31"/>
      <c r="C13" s="15"/>
      <c r="D13" s="15"/>
      <c r="E13" s="15"/>
      <c r="F13" s="15"/>
      <c r="G13" s="15"/>
      <c r="H13" s="31"/>
      <c r="I13" s="34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4" sqref="B14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1" t="s">
        <v>189</v>
      </c>
    </row>
    <row r="2" spans="1:5" ht="24.75" customHeight="1">
      <c r="A2" s="2" t="s">
        <v>190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96</v>
      </c>
      <c r="B4" s="5"/>
      <c r="C4" s="5" t="s">
        <v>91</v>
      </c>
      <c r="D4" s="5"/>
      <c r="E4" s="6"/>
    </row>
    <row r="5" spans="1:5" ht="24.75" customHeight="1">
      <c r="A5" s="4" t="s">
        <v>97</v>
      </c>
      <c r="B5" s="5" t="s">
        <v>98</v>
      </c>
      <c r="C5" s="5" t="s">
        <v>68</v>
      </c>
      <c r="D5" s="5" t="s">
        <v>92</v>
      </c>
      <c r="E5" s="6" t="s">
        <v>93</v>
      </c>
    </row>
    <row r="6" spans="1:5" ht="24.75" customHeight="1">
      <c r="A6" s="4"/>
      <c r="B6" s="7" t="s">
        <v>68</v>
      </c>
      <c r="C6" s="8">
        <f>C7</f>
        <v>526</v>
      </c>
      <c r="D6" s="7"/>
      <c r="E6" s="9">
        <f>E7</f>
        <v>526</v>
      </c>
    </row>
    <row r="7" spans="1:5" ht="24.75" customHeight="1">
      <c r="A7" s="10">
        <v>212</v>
      </c>
      <c r="B7" s="11" t="s">
        <v>191</v>
      </c>
      <c r="C7" s="8">
        <f>D7+E7</f>
        <v>526</v>
      </c>
      <c r="D7" s="12"/>
      <c r="E7" s="9">
        <f>E8</f>
        <v>526</v>
      </c>
    </row>
    <row r="8" spans="1:5" ht="24.75" customHeight="1">
      <c r="A8" s="13">
        <v>21208</v>
      </c>
      <c r="B8" s="11" t="s">
        <v>192</v>
      </c>
      <c r="C8" s="14">
        <f>D8+E8</f>
        <v>526</v>
      </c>
      <c r="D8" s="15"/>
      <c r="E8" s="16">
        <f>E9</f>
        <v>526</v>
      </c>
    </row>
    <row r="9" spans="1:5" ht="24.75" customHeight="1">
      <c r="A9" s="17">
        <v>2120815</v>
      </c>
      <c r="B9" s="18" t="s">
        <v>193</v>
      </c>
      <c r="C9" s="14">
        <f>D9+E9</f>
        <v>526</v>
      </c>
      <c r="D9" s="15"/>
      <c r="E9" s="16">
        <v>526</v>
      </c>
    </row>
    <row r="10" spans="1:5" ht="24.75" customHeight="1">
      <c r="A10" s="17"/>
      <c r="B10" s="18"/>
      <c r="C10" s="14"/>
      <c r="D10" s="15"/>
      <c r="E10" s="16"/>
    </row>
    <row r="11" spans="1:5" ht="24.75" customHeight="1">
      <c r="A11" s="17"/>
      <c r="B11" s="18"/>
      <c r="C11" s="14"/>
      <c r="D11" s="15"/>
      <c r="E11" s="16"/>
    </row>
    <row r="12" spans="1:5" ht="24.75" customHeight="1">
      <c r="A12" s="19"/>
      <c r="B12" s="20"/>
      <c r="C12" s="8"/>
      <c r="D12" s="12"/>
      <c r="E12" s="9"/>
    </row>
    <row r="13" spans="1:5" ht="24.75" customHeight="1">
      <c r="A13" s="10"/>
      <c r="B13" s="18"/>
      <c r="C13" s="8"/>
      <c r="D13" s="12"/>
      <c r="E13" s="9"/>
    </row>
    <row r="14" spans="1:5" ht="24.75" customHeight="1">
      <c r="A14" s="21"/>
      <c r="B14" s="11"/>
      <c r="C14" s="8"/>
      <c r="D14" s="12"/>
      <c r="E14" s="9"/>
    </row>
    <row r="15" spans="1:5" ht="24.75" customHeight="1">
      <c r="A15" s="22"/>
      <c r="B15" s="18"/>
      <c r="C15" s="14"/>
      <c r="D15" s="15"/>
      <c r="E15" s="16"/>
    </row>
    <row r="16" spans="1:5" ht="24.75" customHeight="1">
      <c r="A16" s="21"/>
      <c r="B16" s="11"/>
      <c r="C16" s="8"/>
      <c r="D16" s="12"/>
      <c r="E16" s="9"/>
    </row>
    <row r="17" spans="1:5" ht="24.75" customHeight="1">
      <c r="A17" s="21"/>
      <c r="B17" s="11"/>
      <c r="C17" s="8"/>
      <c r="D17" s="12"/>
      <c r="E17" s="9"/>
    </row>
    <row r="18" spans="1:5" ht="24.75" customHeight="1">
      <c r="A18" s="22"/>
      <c r="B18" s="18"/>
      <c r="C18" s="14"/>
      <c r="D18" s="15"/>
      <c r="E18" s="16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小梧桐</cp:lastModifiedBy>
  <cp:lastPrinted>2022-03-10T08:52:42Z</cp:lastPrinted>
  <dcterms:created xsi:type="dcterms:W3CDTF">2016-01-07T23:52:00Z</dcterms:created>
  <dcterms:modified xsi:type="dcterms:W3CDTF">2022-03-10T10:14:41Z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00F3257BC3E94BF29C16D603161B3813</vt:lpwstr>
  </property>
</Properties>
</file>