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整体支出绩效自评表" sheetId="25" r:id="rId1"/>
    <sheet name="部门预算支出项目绩效自评结果汇总表" sheetId="67" r:id="rId2"/>
    <sheet name="2020年度省、市转移支付绩效自评结果汇总表" sheetId="68" r:id="rId3"/>
    <sheet name="生猪家禽奶牛标准化规模养殖项目补助资金" sheetId="26" r:id="rId4"/>
    <sheet name="新区财政动物防疫员补助经费" sheetId="27" r:id="rId5"/>
    <sheet name="2020年中央财政动物防疫等补助经费" sheetId="28" r:id="rId6"/>
    <sheet name="2019-2020年兰州新区高标准农田建设项目" sheetId="29" r:id="rId7"/>
    <sheet name="奖补资金" sheetId="30" r:id="rId8"/>
    <sheet name="秦王川国家湿地公园勘界费用" sheetId="31" r:id="rId9"/>
    <sheet name="乡村振兴专项资金" sheetId="32" r:id="rId10"/>
    <sheet name="兰州新区中川商务中心和经二十七路景观绿化工程" sheetId="33" r:id="rId11"/>
    <sheet name="2019-2020年兰州新区本级高标准农田建设项目" sheetId="34" r:id="rId12"/>
    <sheet name="2020年省级动物防疫及动物卫生安全监管资金" sheetId="35" r:id="rId13"/>
    <sheet name="基层动物防疫人员补助经费" sheetId="36" r:id="rId14"/>
    <sheet name="省级动物防疫及动物卫生安全监管资金" sheetId="38" r:id="rId15"/>
    <sheet name="基层动物防疫人员生物安全防护经费" sheetId="39" r:id="rId16"/>
    <sheet name="农业生产发展资金" sheetId="40" r:id="rId17"/>
    <sheet name="动物防疫等补助经费" sheetId="41" r:id="rId18"/>
    <sheet name="动物防疫等补助经费（中央）" sheetId="42" r:id="rId19"/>
    <sheet name="（耕地地力保护 ）" sheetId="43" r:id="rId20"/>
    <sheet name="农业保险（畜牧）" sheetId="44" r:id="rId21"/>
    <sheet name="农业保险（农业）" sheetId="45" r:id="rId22"/>
    <sheet name="田园综合体项目" sheetId="46" r:id="rId23"/>
    <sheet name="现代农业示范园项目" sheetId="47" r:id="rId24"/>
    <sheet name="保家窑人居环境提升项目" sheetId="48" r:id="rId25"/>
    <sheet name="“厕所革命”" sheetId="49" r:id="rId26"/>
    <sheet name="“厕所革命”（本级）" sheetId="50" r:id="rId27"/>
    <sheet name="村级公益性设施共管共享" sheetId="51" r:id="rId28"/>
    <sheet name="2020年省级财政森林防火项目" sheetId="52" r:id="rId29"/>
    <sheet name="2020年中央和省级农田建设补助资金" sheetId="53" r:id="rId30"/>
    <sheet name="（旱作节水农业技术推广项目 " sheetId="54" r:id="rId31"/>
    <sheet name="兰州新区年出栏九万头种猪繁育标准化循环经济示范园项目" sheetId="55" r:id="rId32"/>
    <sheet name="撂荒地整治" sheetId="56" r:id="rId33"/>
    <sheet name="（高产优质苜蓿示范基地建设资金）" sheetId="57" r:id="rId34"/>
    <sheet name="农村产权制度改革试点经费" sheetId="58" r:id="rId35"/>
    <sheet name="农村人居环境保洁费" sheetId="59" r:id="rId36"/>
    <sheet name="农机具购置补贴(对下转移支付)" sheetId="60" r:id="rId37"/>
    <sheet name="农牧民补助奖励资" sheetId="61" r:id="rId38"/>
    <sheet name="兰州新区耕地质量评价" sheetId="62" r:id="rId39"/>
    <sheet name="（农牧民补助奖励政策项目）" sheetId="63" r:id="rId40"/>
    <sheet name="森林植被恢复费项目" sheetId="64" r:id="rId41"/>
    <sheet name="2020年度第一期生猪养殖企业贷款贴息项目资金" sheetId="65" r:id="rId42"/>
    <sheet name="现代丝路寒旱农业现代畜牧业发展项目" sheetId="66" r:id="rId43"/>
    <sheet name="规划编制" sheetId="22" r:id="rId44"/>
    <sheet name="污水处理费" sheetId="23" r:id="rId45"/>
    <sheet name="创新基地" sheetId="24" r:id="rId46"/>
    <sheet name="省市转移支付项目汇总表" sheetId="5" r:id="rId47"/>
    <sheet name="兰州新区职教园区东部排水管道工程" sheetId="6" r:id="rId48"/>
    <sheet name="兰州新区经五十路以东污水提升泵站及管网工程" sheetId="7" r:id="rId49"/>
    <sheet name="兰州新区第一给水厂石门沟厂二期工程" sheetId="2" r:id="rId50"/>
    <sheet name="兰州新区东南部片区供水管网工程" sheetId="4" r:id="rId51"/>
    <sheet name="兰州新区精细化工园区东区消防水系统工程" sheetId="19" r:id="rId52"/>
    <sheet name="兰州新区科东路等五条道路配套给水管网工程" sheetId="8" r:id="rId53"/>
    <sheet name="兰州新区刘家井水库至精细化工园区供水管道工程" sheetId="10" r:id="rId54"/>
    <sheet name="兰州新区南部片区七条给水管网项目" sheetId="11" r:id="rId55"/>
    <sheet name="兰州新区经四十路等七条道路给水管网工程" sheetId="9" r:id="rId56"/>
    <sheet name="兰州新区精细化工园区供水工程项目" sheetId="21" r:id="rId57"/>
    <sheet name="兰州新区东排洪渠西岔滞洪调蓄工程" sheetId="13" r:id="rId58"/>
    <sheet name="兰州新区西排洪渠刘家井滞洪调蓄水库工程" sheetId="12" r:id="rId59"/>
    <sheet name="兰州新区南绕城北侧中通道雨水调蓄工程项目" sheetId="20" r:id="rId60"/>
    <sheet name="2020年中央财政水利发展资金" sheetId="18" r:id="rId61"/>
    <sheet name="水资源费项目" sheetId="16" r:id="rId62"/>
    <sheet name="河湖监督举报奖励项目" sheetId="17" r:id="rId63"/>
  </sheets>
  <definedNames>
    <definedName name="_xlnm.Print_Area" localSheetId="54">兰州新区南部片区七条给水管网项目!$A$1:$N$37</definedName>
  </definedNames>
  <calcPr calcId="144525"/>
</workbook>
</file>

<file path=xl/sharedStrings.xml><?xml version="1.0" encoding="utf-8"?>
<sst xmlns="http://schemas.openxmlformats.org/spreadsheetml/2006/main" count="5932" uniqueCount="1433">
  <si>
    <r>
      <rPr>
        <b/>
        <sz val="20"/>
        <color rgb="FF000000"/>
        <rFont val="宋体"/>
        <charset val="134"/>
      </rPr>
      <t>2020年</t>
    </r>
    <r>
      <rPr>
        <b/>
        <u/>
        <sz val="20"/>
        <color indexed="8"/>
        <rFont val="宋体"/>
        <charset val="134"/>
      </rPr>
      <t xml:space="preserve">  兰州新区农林水务局  </t>
    </r>
    <r>
      <rPr>
        <b/>
        <sz val="20"/>
        <color rgb="FF000000"/>
        <rFont val="宋体"/>
        <charset val="134"/>
      </rPr>
      <t>整体支出绩效自评表</t>
    </r>
  </si>
  <si>
    <t>部门（单位）名称</t>
  </si>
  <si>
    <t>兰州新区农林水务局</t>
  </si>
  <si>
    <t>部门（单位）整体支出
（万元）</t>
  </si>
  <si>
    <t>年初预算数（万元）</t>
  </si>
  <si>
    <t>全年预算数（A）（万元）</t>
  </si>
  <si>
    <t>实际支出数（B）（万元）</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</si>
  <si>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</si>
  <si>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</si>
  <si>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</si>
  <si>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</si>
  <si>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</si>
  <si>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</si>
  <si>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</si>
  <si>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</si>
  <si>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</si>
  <si>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</si>
  <si>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目标1：贯彻执行国家、省、新区有关农业农村工作，指导现代农业高质量发展；
目标2：贯彻执行国家、省、新区林草及生态方面方针政策和法律法规，统筹研究并指导实施林草发展战略、中长期规划和年度计划。
目标3：负责并指导城乡水务水利工程建设与管理、水资源开发利用、水土保持、节水、河湖长制、洪水干旱灾害防御和河、湖、洪道、水库防汛工作。
目标4：负责并指导畜牧渔业、饲料饲草业、育禽屠宰行业、兽药和兽医器械行业监督管理，畜牧渔业项目和重大技术措施的指导实施。
目标5：做好新区农业投资项目审批、政府投资资金安排和跟踪监督管理，农业综合开发项目安排、资金和项目管理，农田整治项目预算和计划下达，农林水行业系统内地理信息收集整理等其他工作。</t>
  </si>
  <si>
    <t>1.2020年实施农林水项目60个总投资237亿元，已全部开工建设、开工建设率100%。固投全年完成64.58亿元，同比增长58%，完成目标任务的106%。2.全年争取各类资金39.21亿元，完成目标任务的253%，同比增长12.3%。其中，地方政府专项债券完成19.64亿元，完成目标任务的491%；中长期低息贷款完成12.3亿元，完成目标任务的123%；向上争取资金完成0.65亿元，新增向上争取资金完成1446万元。3.开展撂荒地整治13.2万亩，建设高标准农田4万亩，完成造林1.6万亩、复绿3.8万亩，新增城市绿地1260亩，4.全年实际完成一产产值6.33亿元、同比增长109%，完成一产增加值3.19亿元、同比增长102%。播种面积18.27万亩、同比增长70%，生猪存栏10.2万头、同比增长290%，出栏7.5万头、同比增长150%；肉羊存栏5.1万只、同比增长51%，出栏4.9万只、同比增长158%。</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</si>
  <si>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</si>
  <si>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</si>
  <si>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</si>
  <si>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</si>
  <si>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</si>
  <si>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</si>
  <si>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</si>
  <si>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</si>
  <si>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</si>
  <si>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</si>
  <si>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</si>
  <si>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</si>
  <si>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下降</t>
  </si>
  <si>
    <t>财务管理</t>
  </si>
  <si>
    <t>财务管理制度健全性</t>
  </si>
  <si>
    <t>健全</t>
  </si>
  <si>
    <t>基本健全</t>
  </si>
  <si>
    <t>资金使用规范性</t>
  </si>
  <si>
    <t>合规</t>
  </si>
  <si>
    <t>基本合规</t>
  </si>
  <si>
    <t>采购管理</t>
  </si>
  <si>
    <t>政府采购规范性</t>
  </si>
  <si>
    <t>资产管理</t>
  </si>
  <si>
    <t>资产管理规范性</t>
  </si>
  <si>
    <t>规范</t>
  </si>
  <si>
    <t>比较规范</t>
  </si>
  <si>
    <t>人员管理</t>
  </si>
  <si>
    <t>在职人员控制率</t>
  </si>
  <si>
    <r>
      <rPr>
        <sz val="10.5"/>
        <color rgb="FF000000"/>
        <rFont val="SimSun"/>
        <charset val="134"/>
      </rPr>
      <t>≦</t>
    </r>
    <r>
      <rPr>
        <sz val="10.5"/>
        <color rgb="FF000000"/>
        <rFont val="宋体"/>
        <charset val="134"/>
      </rPr>
      <t>100</t>
    </r>
  </si>
  <si>
    <t>重点工作管理</t>
  </si>
  <si>
    <t>重点工作管理制度健全性</t>
  </si>
  <si>
    <t>履职效果</t>
  </si>
  <si>
    <t>部门履职目标</t>
  </si>
  <si>
    <t>农林水管理工作完成率</t>
  </si>
  <si>
    <t>农林水管理工作达标率</t>
  </si>
  <si>
    <t>农林水管理工作完成及时性</t>
  </si>
  <si>
    <t>及时</t>
  </si>
  <si>
    <t>部门效果目标</t>
  </si>
  <si>
    <t>农民生活水平提升</t>
  </si>
  <si>
    <t>提升</t>
  </si>
  <si>
    <t>改善人居环境</t>
  </si>
  <si>
    <t>改善</t>
  </si>
  <si>
    <t>社会影响</t>
  </si>
  <si>
    <t>单位获奖情况</t>
  </si>
  <si>
    <t>违法违纪情况</t>
  </si>
  <si>
    <t>能力建设</t>
  </si>
  <si>
    <t>长效管理</t>
  </si>
  <si>
    <t>中期规划建设完备程度</t>
  </si>
  <si>
    <t>完备</t>
  </si>
  <si>
    <t>组织建设</t>
  </si>
  <si>
    <t>党建工作开展规律性</t>
  </si>
  <si>
    <t>规律</t>
  </si>
  <si>
    <t>信息化建设情况</t>
  </si>
  <si>
    <t>信息化管理覆盖率</t>
  </si>
  <si>
    <r>
      <rPr>
        <sz val="10.5"/>
        <color rgb="FF000000"/>
        <rFont val="SimSun"/>
        <charset val="134"/>
      </rPr>
      <t>≧</t>
    </r>
    <r>
      <rPr>
        <sz val="10.5"/>
        <color rgb="FF000000"/>
        <rFont val="宋体"/>
        <charset val="134"/>
      </rPr>
      <t>95%</t>
    </r>
  </si>
  <si>
    <t>人力资源建设</t>
  </si>
  <si>
    <t>人员培训机制完备性</t>
  </si>
  <si>
    <t>比较完备</t>
  </si>
  <si>
    <t>档案管理</t>
  </si>
  <si>
    <t>档案管理完备性</t>
  </si>
  <si>
    <t>服务对象满意度</t>
  </si>
  <si>
    <t>服务对象1的满意度</t>
  </si>
  <si>
    <t>各园区、国有集团公司</t>
  </si>
  <si>
    <t>≧95%</t>
  </si>
  <si>
    <t>服务对象2的满意度</t>
  </si>
  <si>
    <t>局内职工</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</si>
  <si>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</si>
  <si>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</si>
  <si>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</si>
  <si>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</si>
  <si>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scheme val="minor"/>
      </rPr>
      <t>2020年度</t>
    </r>
    <r>
      <rPr>
        <b/>
        <u/>
        <sz val="20"/>
        <color rgb="FF000000"/>
        <rFont val="宋体"/>
        <charset val="134"/>
      </rPr>
      <t>兰州新区农林水务局</t>
    </r>
    <r>
      <rPr>
        <b/>
        <sz val="20"/>
        <color theme="1"/>
        <rFont val="宋体"/>
        <charset val="134"/>
        <scheme val="minor"/>
      </rPr>
      <t>部门预算支出项目绩效自评结果汇总表</t>
    </r>
  </si>
  <si>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</si>
  <si>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</si>
  <si>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</si>
  <si>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</si>
  <si>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</si>
  <si>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</si>
  <si>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</si>
  <si>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</si>
  <si>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</si>
  <si>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</si>
  <si>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</si>
  <si>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</si>
  <si>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</si>
  <si>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2019年污水处理费超收收入安排的支出-污水处理费</t>
  </si>
  <si>
    <t>黄河中上游生态修复与综合治理示范区规划编制费</t>
  </si>
  <si>
    <t>中川商务中心景观绿化建设项目</t>
  </si>
  <si>
    <t>乡村振兴</t>
  </si>
  <si>
    <t>撂荒地整治</t>
  </si>
  <si>
    <t>省农科院兰白现代农业投资集团有限公司</t>
  </si>
  <si>
    <t>村级防疫员工资</t>
  </si>
  <si>
    <t>农业土地开发资金（高标准农田建设）</t>
  </si>
  <si>
    <t>秦王川湿地公园勘测费</t>
  </si>
  <si>
    <t>农投奖励资金</t>
  </si>
  <si>
    <t>合计</t>
  </si>
  <si>
    <t>2020年度省、市转移支付绩效自评结果汇总表</t>
  </si>
  <si>
    <t>转移支付名称</t>
  </si>
  <si>
    <t>转移支付预算执行情况（万元）</t>
  </si>
  <si>
    <t>中央补助</t>
  </si>
  <si>
    <t>省级安排</t>
  </si>
  <si>
    <t>市县安排</t>
  </si>
  <si>
    <t>其他资金</t>
  </si>
  <si>
    <t>兰州新区职教园区东部排水管道工程-专项债券</t>
  </si>
  <si>
    <t>兰州新区经五十路以东污水提升泵站及管网工程</t>
  </si>
  <si>
    <t>兰州新区第一给水厂石门沟厂二期工程-专项债券</t>
  </si>
  <si>
    <t>兰州新区东部片区供水管网工程-专项债券</t>
  </si>
  <si>
    <t>精细化工园区东区消防水系统工程项目资金专项债券</t>
  </si>
  <si>
    <t>兰州新区科东路等五条给水管网项目资金-专项债券</t>
  </si>
  <si>
    <t>兰州新区东南部片区供水管网工程-专项债券</t>
  </si>
  <si>
    <t>兰州新区年出栏九万头种猪繁育标准化循环经济示范园--专项债（第一批）</t>
  </si>
  <si>
    <t>兰州新区南绕城北侧中通道雨水调蓄工程项目</t>
  </si>
  <si>
    <t>兰州新区现代农业示范园建设项目</t>
  </si>
  <si>
    <t>兰州新区刘家井水库至精细化工园区供水管道工程</t>
  </si>
  <si>
    <t>兰州新区南部片区七条给水管网项目</t>
  </si>
  <si>
    <t>兰州新区经四十路等七条道路给水管网项目</t>
  </si>
  <si>
    <t>兰州新区精细化工园区供水工程项目</t>
  </si>
  <si>
    <t>兰州新区东排洪渠西岔滞洪调蓄工程</t>
  </si>
  <si>
    <t>兰州新区西排洪渠刘家井滞洪调蓄水库工程-专项债券资金</t>
  </si>
  <si>
    <t>兰州新区田园综合体项目建设--专项债券资金</t>
  </si>
  <si>
    <t>甘肃省畜牧兽医局关于提前下达2020年中央财政动物防疫等补助经费的通知</t>
  </si>
  <si>
    <t>甘肃省畜牧兽医局关于提前下达2020年动物防疫卫生安全监管资金的通知</t>
  </si>
  <si>
    <t>甘肃省财政厅关于提前下达2020年农业保险保险费补贴预算指标的通知</t>
  </si>
  <si>
    <t>甘肃省财政厅关于提前下达2020年水利发展资金预算的通知</t>
  </si>
  <si>
    <t>甘肃省财政厅关于提前下达2020年农业生产发展资金的通知</t>
  </si>
  <si>
    <t>甘肃省财政厅关于提前下达2020年中央、省级财政农田建设补助资金预算的通知</t>
  </si>
  <si>
    <t>甘肃省财政厅关于下达22020年中央和省级农田建设补助资金的通知</t>
  </si>
  <si>
    <t>甘肃省财政厅关于下达2020年省级农田建设补助资金（第三批）的通知</t>
  </si>
  <si>
    <t>甘肃省财政厅关于提前下达2020年农牧民补助奖励资金预算的通知</t>
  </si>
  <si>
    <t>甘肃省财政厅关于提前下达2020年中央财政农村“厕所革命”奖补资金预算的通知</t>
  </si>
  <si>
    <t>甘肃省财政厅关于提前下达2020年省级财政水利资金预算的通知</t>
  </si>
  <si>
    <t>甘肃省财政厅关于提前下达2020年中央林业草原生态保护恢复资金预算的通知</t>
  </si>
  <si>
    <t>甘肃省财政厅关于提前下达2020年中央林业改革发展资金预算的通知</t>
  </si>
  <si>
    <t>甘肃省财政厅关于下达2020年省级农业生产发展资金预算的通知</t>
  </si>
  <si>
    <t>甘肃省财政厅关于下达2020年第一批省级农村“厕所革命”和村庄清洁行动奖补资金预算的通知</t>
  </si>
  <si>
    <t>甘肃省财政厅关于下达2020年贫困村驻村帮扶工作队经费和县直单位驻村干部甘肃省财政厅关于下达2020年贫困村驻村帮扶工作队经费和县直单位驻村干部补助经费的通知补助经费的通知</t>
  </si>
  <si>
    <t>甘肃省财政厅关于提前下达2020年均衡性和民族地区转移支付的通知</t>
  </si>
  <si>
    <t>2020年均衡性和民族地区转移支付</t>
  </si>
  <si>
    <t>兰州市农业农村局关于下达2020年中央财政动物防疫等补助经费分配计划的通知</t>
  </si>
  <si>
    <t>兰州市财政局关于下达2020年驻村帮扶工作队工作经费的通知</t>
  </si>
  <si>
    <t>甘肃省财政厅关于下达2020年河湖长监督举报奖励经费的通知</t>
  </si>
  <si>
    <t>甘肃省财政厅关于下达2020年省级现代丝路寒旱农业发展资金预算的通知</t>
  </si>
  <si>
    <t>皋兰县划转扶贫资金</t>
  </si>
  <si>
    <t>甘肃省财政厅关于拨付2020年森林植被恢复费（第一批）的通知</t>
  </si>
  <si>
    <t>甘肃省财政厅关于下达2020年第二批农业保险预拨资金的通知</t>
  </si>
  <si>
    <t>甘肃省财政厅关于下达2020年中央和省级动物防疫等补助经费预算的通知</t>
  </si>
  <si>
    <t>甘肃省财政厅关于下达2020年中央农业资源及生态保护补助资金的通知</t>
  </si>
  <si>
    <t>甘肃省财政厅关于下达2020年省级财政林业资金的通知</t>
  </si>
  <si>
    <t>甘肃省财政厅关于下达2020年中央财政农业生产发展资金计划的通知</t>
  </si>
  <si>
    <t>甘肃省财政厅关于调整下达2020年耕地地力保护补贴资金的通知</t>
  </si>
  <si>
    <t>甘肃省财政厅关于清算下达2020年第三批农业保险补贴资金的通知</t>
  </si>
  <si>
    <t>甘肃省财政厅关于下达2020年农业可持续发展专项中央基建投资预算的通知</t>
  </si>
  <si>
    <t>甘肃省财政厅关于下达2020年中央农业生产发展资金的通知（2020年度生猪养殖企业贷款贴息项目）</t>
  </si>
  <si>
    <t>甘肃省财政厅关于拨付2020年森林植被恢复费
（第二批）的通知</t>
  </si>
  <si>
    <t>农业生产发展资金</t>
  </si>
  <si>
    <t>省级森林生态效益补偿资金</t>
  </si>
  <si>
    <t>2019年第三批农业保险保费</t>
  </si>
  <si>
    <t>2019年度财政农业保险清算中央资金</t>
  </si>
  <si>
    <t>森林生态效益补偿补助</t>
  </si>
  <si>
    <t>提前下达2019年农业资源及生态保护补助资金</t>
  </si>
  <si>
    <t>2019年省级水土保持补偿费资金</t>
  </si>
  <si>
    <t>2019年生猪家禽奶牛标准化规模养殖项目补助资金</t>
  </si>
  <si>
    <t>2019年生猪家禽奶牛标准化规模养殖项目补助</t>
  </si>
  <si>
    <t>2019年农业生产发展资金</t>
  </si>
  <si>
    <t>甘肃省财政厅关于下达2019年省级财政第二批村庄清洁行动奖励补助资金的通知</t>
  </si>
  <si>
    <t>甘肃省财政厅关于下达2019年省级财政第二批农村“厕所革命”奖励资金的通知</t>
  </si>
  <si>
    <t>甘肃省财政厅关于拨付2019年第二批森林植被恢复费的通知</t>
  </si>
  <si>
    <t>农业保险预拨资金</t>
  </si>
  <si>
    <t>2020年省、市转移支付绩效自评表</t>
  </si>
  <si>
    <t>2019年生猪家禽奶牛标准化规模养殖项目补助资金（非洲猪瘟检测经费）</t>
  </si>
  <si>
    <t>省级主管部门</t>
  </si>
  <si>
    <t>甘肃省畜牧兽医局</t>
  </si>
  <si>
    <t>实施单位</t>
  </si>
  <si>
    <t>年初预算数</t>
  </si>
  <si>
    <t>全年预算数</t>
  </si>
  <si>
    <t>全年执行数</t>
  </si>
  <si>
    <t>执行率</t>
  </si>
  <si>
    <t>年度资金总额</t>
  </si>
  <si>
    <t>其中：中央资金</t>
  </si>
  <si>
    <t xml:space="preserve">      省级资金</t>
  </si>
  <si>
    <t xml:space="preserve">      市县资金</t>
  </si>
  <si>
    <t xml:space="preserve">      其他资金</t>
  </si>
  <si>
    <t>年度总体目标</t>
  </si>
  <si>
    <t>实际完成情况</t>
  </si>
  <si>
    <t>优化提升地区动物疫病监测防控能力。</t>
  </si>
  <si>
    <t>全年共完成非洲猪瘟检测330份，其中：中川100份、秦川100份、西岔130份，有效提升了动物疫病防控能力水平。</t>
  </si>
  <si>
    <t>绩效指标</t>
  </si>
  <si>
    <t>产出目标</t>
  </si>
  <si>
    <t>数量指标</t>
  </si>
  <si>
    <t>不明原因病死猪检测份数</t>
  </si>
  <si>
    <t>≥80份</t>
  </si>
  <si>
    <t>330份</t>
  </si>
  <si>
    <t>中川完成100份、秦川100份、西岔130份</t>
  </si>
  <si>
    <t>质量指标</t>
  </si>
  <si>
    <t>检测合格率</t>
  </si>
  <si>
    <t>合格</t>
  </si>
  <si>
    <t>成本指标</t>
  </si>
  <si>
    <t>项目到期完成率</t>
  </si>
  <si>
    <t>≥90%</t>
  </si>
  <si>
    <t>100%</t>
  </si>
  <si>
    <t>效果目标</t>
  </si>
  <si>
    <t>社会效益</t>
  </si>
  <si>
    <t>动物疫病监测防控能力</t>
  </si>
  <si>
    <t>优化提升</t>
  </si>
  <si>
    <t>监测能力逐步提升</t>
  </si>
  <si>
    <t>满意度</t>
  </si>
  <si>
    <t>项目受益主体（公司、养殖场、合作社、养殖户）满意度</t>
  </si>
  <si>
    <t>≥80%</t>
  </si>
  <si>
    <t>95%以上</t>
  </si>
  <si>
    <t>影响力目标</t>
  </si>
  <si>
    <t>长效发展机制</t>
  </si>
  <si>
    <t>信息管理机制</t>
  </si>
  <si>
    <t>总分</t>
  </si>
  <si>
    <t>说明</t>
  </si>
  <si>
    <t>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</si>
  <si>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</si>
  <si>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</si>
  <si>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</si>
  <si>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2020年部门预算项目支出绩效自评表</t>
  </si>
  <si>
    <t>新区财政动物防疫员补助经费</t>
  </si>
  <si>
    <t>各园区农林水务局</t>
  </si>
  <si>
    <t>其中：当年财政拨款</t>
  </si>
  <si>
    <t xml:space="preserve">      上年结转资金</t>
  </si>
  <si>
    <t>目标1：强制免疫密度达到90%，平均抗体合格率常年保持70%以上。
目标2：建立动物免疫档案，做好疫情排查报告。
目标3：资金按规定标准足额兑付到位。
目标4：病死畜无害化处理率不断提高。</t>
  </si>
  <si>
    <t>目标1：强制免疫密度达到90%以上，应免密度达到100%，春季集中免疫平均抗体合格率达到85%，秋季达到94%。
目标2：村级防疫员能够按要求及时规范建立动物免疫档案，协助做好非洲猪瘟等动物疫情排查报告等工作。
目标3：园区、乡镇结合村级防疫员年度考核结果，通过“一卡通”及时足额兑付防疫员补助经费。
目标4：各园区能够督促指导养殖场户按照《病死及病害动物无害化处理技术规范》对病死畜进行无害化处理，规范处置率不断提高，未发生随意抛弃病死猪事件。</t>
  </si>
  <si>
    <t>产出指标</t>
  </si>
  <si>
    <t>指标1：春秋强制免疫密度</t>
  </si>
  <si>
    <t>达到90%</t>
  </si>
  <si>
    <t>指标2：耳标佩戴率</t>
  </si>
  <si>
    <t>指标3：免疫档案规范填写率</t>
  </si>
  <si>
    <t>指标4：疫情报告率</t>
  </si>
  <si>
    <t>指标5：全年参加业务培训</t>
  </si>
  <si>
    <t>不少于2次</t>
  </si>
  <si>
    <t>指标6：村级动物防疫人员数量</t>
  </si>
  <si>
    <t>不少于65人（中川24人、秦川31人、西岔10人）</t>
  </si>
  <si>
    <t>65人</t>
  </si>
  <si>
    <t>指标7：村级动物防疫人员中建档立卡贫困户</t>
  </si>
  <si>
    <t>各园区不少于1人</t>
  </si>
  <si>
    <t>每园区1人以上</t>
  </si>
  <si>
    <t>指标1：财政资金使用率</t>
  </si>
  <si>
    <t>指标2：依法对重大动物疫情处置率</t>
  </si>
  <si>
    <t>指标3：平均免疫抗体合格率</t>
  </si>
  <si>
    <t>70%以上</t>
  </si>
  <si>
    <t>春季85%
秋季94%</t>
  </si>
  <si>
    <t>指标4：协助完成疫情监测、采样、疫情处置等工作</t>
  </si>
  <si>
    <t>完成</t>
  </si>
  <si>
    <t>效益指标</t>
  </si>
  <si>
    <t>社会效益指标</t>
  </si>
  <si>
    <t>指标1：动物疫病防控工作</t>
  </si>
  <si>
    <t>疫情平稳</t>
  </si>
  <si>
    <t>指标2：资金使用重大违规违纪问题</t>
  </si>
  <si>
    <t>……</t>
  </si>
  <si>
    <t>不发生大规模随意抛弃病死猪事件</t>
  </si>
  <si>
    <t>生态效益指标</t>
  </si>
  <si>
    <t>指标1：病死猪造成环境污染情况</t>
  </si>
  <si>
    <t>未发生随意抛弃病死猪事件</t>
  </si>
  <si>
    <t>指标2：</t>
  </si>
  <si>
    <t>可持续影响指标</t>
  </si>
  <si>
    <t>指标1：</t>
  </si>
  <si>
    <t>满意度指标</t>
  </si>
  <si>
    <t>服务对象满意度指标</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</si>
  <si>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</si>
  <si>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</si>
  <si>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</si>
  <si>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</si>
  <si>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2020年中央财政动物防疫等补助经费</t>
  </si>
  <si>
    <t>强制免疫密度达到90%，平均抗体合格率常年保持70%以上；完成非洲猪瘟监测任务；布病、包虫病阳性率稳中有降；保障强制扑杀措施实施，有效控制和清除传染病</t>
  </si>
  <si>
    <t>1.强制免疫应免密度达到100%，春季集中免疫平均抗体合格率达到85%，秋季达到93.8%；
2.全年完成检测非洲猪瘟检测1610份；
3.布病继续采取检测净化措施，阳性率稳中有降；
4.病死猪均能按照《病死及病害动物无害化处理技术规范》进行无害化处理；
5.经各园区、各乡镇考核评定后，村级动物防疫员补助，通过一卡全部兑付到位。</t>
  </si>
  <si>
    <t>指标1：春秋集中免疫</t>
  </si>
  <si>
    <t>=2次</t>
  </si>
  <si>
    <t>2次</t>
  </si>
  <si>
    <t>指标2：强制免疫病种应免禽畜的免疫密度</t>
  </si>
  <si>
    <t>&gt;=90%</t>
  </si>
  <si>
    <t>指标3：发放养殖环节病死猪无害化处理补助经费（万元）</t>
  </si>
  <si>
    <t>中川0.004万元、秦川1.506万元</t>
  </si>
  <si>
    <t>全额兑付</t>
  </si>
  <si>
    <t>指标4：发放动物防疫基层工作人员补助经费（人数）</t>
  </si>
  <si>
    <t>中川24名、秦川31名、西岔10名</t>
  </si>
  <si>
    <t>指标1：布病免疫检测防治率</t>
  </si>
  <si>
    <t>=100%</t>
  </si>
  <si>
    <t>指标2：财政补助经费使用率</t>
  </si>
  <si>
    <r>
      <rPr>
        <sz val="10"/>
        <color theme="1"/>
        <rFont val="宋体"/>
        <charset val="134"/>
        <scheme val="minor"/>
      </rPr>
      <t>＝1</t>
    </r>
    <r>
      <rPr>
        <sz val="10"/>
        <color theme="1"/>
        <rFont val="宋体"/>
        <charset val="134"/>
        <scheme val="minor"/>
      </rPr>
      <t>00%</t>
    </r>
  </si>
  <si>
    <t>指标3：依法对重大动物疫情处置率</t>
  </si>
  <si>
    <t>＝100%</t>
  </si>
  <si>
    <t>指标4：禽流感、口蹄疫、小反刍兽疫等群体抗体检测合格率</t>
  </si>
  <si>
    <r>
      <rPr>
        <sz val="10"/>
        <color theme="1"/>
        <rFont val="宋体"/>
        <charset val="134"/>
        <scheme val="minor"/>
      </rPr>
      <t>&gt;</t>
    </r>
    <r>
      <rPr>
        <sz val="10"/>
        <color theme="1"/>
        <rFont val="宋体"/>
        <charset val="134"/>
        <scheme val="minor"/>
      </rPr>
      <t>=70%</t>
    </r>
  </si>
  <si>
    <t>时效指标</t>
  </si>
  <si>
    <t>指标1：资金下达及时性</t>
  </si>
  <si>
    <t>疫情保持平稳</t>
  </si>
  <si>
    <t>经济效益指标</t>
  </si>
  <si>
    <t>指标1：资金使用重大违规违纪问题</t>
  </si>
  <si>
    <t>指标2：口蹄疫、高致病性禽流感、布病等优先防止病种防制工作</t>
  </si>
  <si>
    <t>未发生疫情</t>
  </si>
  <si>
    <t>指标3：包虫病防治工作</t>
  </si>
  <si>
    <t>疫情稳中有降</t>
  </si>
  <si>
    <t>指标4：非洲猪瘟防控</t>
  </si>
  <si>
    <t>不发生区域性流行</t>
  </si>
  <si>
    <t>指标1：接受强制免疫养殖户满意度</t>
  </si>
  <si>
    <t>&gt;=80%</t>
  </si>
  <si>
    <t>2019-2020年兰州新区高标准农田建设项目</t>
  </si>
  <si>
    <t>2019年高标准农田建设任务全面完成，2020年高标准农田建设任务完成80%</t>
  </si>
  <si>
    <t>2019年高标准农田建设任务全面完成，2020年高标准农田建设任务完成94%</t>
  </si>
  <si>
    <t>年度高标准农田建设面积（万亩）</t>
  </si>
  <si>
    <t>≥6.4</t>
  </si>
  <si>
    <t>其中高效节水灌溉面积（万亩）</t>
  </si>
  <si>
    <t>田间基础设施占地率</t>
  </si>
  <si>
    <t>≤8%</t>
  </si>
  <si>
    <t>田间道路通达度率</t>
  </si>
  <si>
    <t>田间道路路面宽度</t>
  </si>
  <si>
    <t>≥3米</t>
  </si>
  <si>
    <t>3.2米</t>
  </si>
  <si>
    <t>任务完成及时性</t>
  </si>
  <si>
    <t>财政资金亩均补助标准</t>
  </si>
  <si>
    <t>每亩≥1500元</t>
  </si>
  <si>
    <t>种粮综合成本</t>
  </si>
  <si>
    <t>明显降低</t>
  </si>
  <si>
    <t>粮食综合生产能力</t>
  </si>
  <si>
    <t>明显提升</t>
  </si>
  <si>
    <t>水资源利用率</t>
  </si>
  <si>
    <t>逐步提升</t>
  </si>
  <si>
    <t>农业种植结构</t>
  </si>
  <si>
    <t>进一步优化</t>
  </si>
  <si>
    <t>优化</t>
  </si>
  <si>
    <t>耕地质量</t>
  </si>
  <si>
    <t>长效管理机制</t>
  </si>
  <si>
    <t>受益群众满意率</t>
  </si>
  <si>
    <t>请在此处简要说明中央和省委巡视、各级审计和财政监督中发现的问题及其所涉及的金额，如没有填无。</t>
  </si>
  <si>
    <r>
      <rPr>
        <b/>
        <sz val="20"/>
        <color theme="1"/>
        <rFont val="宋体"/>
        <charset val="134"/>
      </rPr>
      <t>2020年</t>
    </r>
    <r>
      <rPr>
        <b/>
        <u/>
        <sz val="20"/>
        <color indexed="8"/>
        <rFont val="宋体"/>
        <charset val="134"/>
      </rPr>
      <t>兰州新区农林水务局</t>
    </r>
    <r>
      <rPr>
        <b/>
        <sz val="20"/>
        <color indexed="8"/>
        <rFont val="宋体"/>
        <charset val="134"/>
      </rPr>
      <t>部门预算项目支出绩效自评表</t>
    </r>
  </si>
  <si>
    <t>奖补资金</t>
  </si>
  <si>
    <t>农投集团</t>
  </si>
  <si>
    <t>完成现代农业示范园设施大棚、现代农业博览园项目设施大棚、田园综合体项目建设</t>
  </si>
  <si>
    <t>现代农业示范园设施大棚</t>
  </si>
  <si>
    <t>600万元</t>
  </si>
  <si>
    <t>现代农业博览园项目设施大棚</t>
  </si>
  <si>
    <t>700万元</t>
  </si>
  <si>
    <t>田园综合体项目建设</t>
  </si>
  <si>
    <t>及时建设项目</t>
  </si>
  <si>
    <t>农业设施大棚建设投资</t>
  </si>
  <si>
    <r>
      <rPr>
        <sz val="9"/>
        <color theme="1"/>
        <rFont val="宋体"/>
        <charset val="134"/>
        <scheme val="minor"/>
      </rPr>
      <t>2</t>
    </r>
    <r>
      <rPr>
        <sz val="9"/>
        <color theme="1"/>
        <rFont val="宋体"/>
        <charset val="134"/>
        <scheme val="minor"/>
      </rPr>
      <t>000</t>
    </r>
    <r>
      <rPr>
        <sz val="9"/>
        <color theme="1"/>
        <rFont val="宋体"/>
        <charset val="134"/>
        <scheme val="minor"/>
      </rPr>
      <t>万元</t>
    </r>
  </si>
  <si>
    <t>提高产业园经济效益</t>
  </si>
  <si>
    <r>
      <rPr>
        <sz val="9"/>
        <color theme="1"/>
        <rFont val="宋体"/>
        <charset val="134"/>
      </rPr>
      <t>≥</t>
    </r>
    <r>
      <rPr>
        <sz val="9"/>
        <color theme="1"/>
        <rFont val="Arial"/>
        <charset val="0"/>
      </rPr>
      <t>50</t>
    </r>
    <r>
      <rPr>
        <sz val="9"/>
        <color indexed="8"/>
        <rFont val="宋体"/>
        <charset val="134"/>
      </rPr>
      <t>万元</t>
    </r>
  </si>
  <si>
    <r>
      <rPr>
        <sz val="9"/>
        <color theme="1"/>
        <rFont val="宋体"/>
        <charset val="134"/>
        <scheme val="minor"/>
      </rPr>
      <t>≥5</t>
    </r>
    <r>
      <rPr>
        <sz val="9"/>
        <color theme="1"/>
        <rFont val="宋体"/>
        <charset val="134"/>
        <scheme val="minor"/>
      </rPr>
      <t>0</t>
    </r>
    <r>
      <rPr>
        <sz val="9"/>
        <color theme="1"/>
        <rFont val="宋体"/>
        <charset val="134"/>
        <scheme val="minor"/>
      </rPr>
      <t>万元</t>
    </r>
  </si>
  <si>
    <t>提供建档立卡贫困人口就业岗位</t>
  </si>
  <si>
    <t>生态效益</t>
  </si>
  <si>
    <t>减少化肥及农药用量</t>
  </si>
  <si>
    <t>降低</t>
  </si>
  <si>
    <t>提高农业生产的可持续性</t>
  </si>
  <si>
    <t>提高群众满意度</t>
  </si>
  <si>
    <t>≥95%</t>
  </si>
  <si>
    <r>
      <rPr>
        <b/>
        <sz val="20"/>
        <color theme="1"/>
        <rFont val="宋体"/>
        <charset val="134"/>
      </rPr>
      <t>2020年</t>
    </r>
    <r>
      <rPr>
        <b/>
        <u/>
        <sz val="20"/>
        <color indexed="8"/>
        <rFont val="宋体"/>
        <charset val="134"/>
      </rPr>
      <t>兰州新区农林水务局</t>
    </r>
    <r>
      <rPr>
        <b/>
        <sz val="20"/>
        <color theme="1"/>
        <rFont val="宋体"/>
        <charset val="134"/>
      </rPr>
      <t>部门预算项目支出绩效自评表</t>
    </r>
  </si>
  <si>
    <t>秦王川国家湿地公园勘界费用</t>
  </si>
  <si>
    <t>兰州新区市政投资管理集团有限公司</t>
  </si>
  <si>
    <t xml:space="preserve"> 根据已有边界数据、国土调查数据并结合勘界立标的要求，通过实地调查实地公园内的地物，完成湿地公园边线（范围）矢量数据、湿地公园功能区矢量数据的建立工作。</t>
  </si>
  <si>
    <t>目前，湿地公园勘界工作已完成，《甘肃兰州秦王川国家湿地公园勘界报告》、附表、附图及数据库已按照《自然保护区等自然保护地勘界立标工作规范》完成报国家林草局批复。</t>
  </si>
  <si>
    <t>指标1：勘界面积（公顷）</t>
  </si>
  <si>
    <t>误差引起勘界面积变化</t>
  </si>
  <si>
    <t>指标2：勘测成果完成数（个）</t>
  </si>
  <si>
    <t>指标1：调查规划成果完成情况</t>
  </si>
  <si>
    <t>指标2：勘测成果验收通过情况</t>
  </si>
  <si>
    <t>指标1：勘界完成及时性</t>
  </si>
  <si>
    <t>指标1：成本控制率</t>
  </si>
  <si>
    <t>=&lt;100%</t>
  </si>
  <si>
    <t>指标1：提供就业岗位个数</t>
  </si>
  <si>
    <t>指标1：提高新区知名度</t>
  </si>
  <si>
    <t>提高</t>
  </si>
  <si>
    <t>有效提高</t>
  </si>
  <si>
    <t>指标2：提高公众保护意识</t>
  </si>
  <si>
    <t>指标1：生态环境改善情况</t>
  </si>
  <si>
    <t>有效改善</t>
  </si>
  <si>
    <t>指标1：遏制湿地面积退减</t>
  </si>
  <si>
    <t>遏制</t>
  </si>
  <si>
    <t>有效遏制</t>
  </si>
  <si>
    <t>指标2：生物多样性</t>
  </si>
  <si>
    <t>明显提高</t>
  </si>
  <si>
    <t>指标1：公众满意度</t>
  </si>
  <si>
    <t>&gt;=85%</t>
  </si>
  <si>
    <r>
      <rPr>
        <b/>
        <sz val="20"/>
        <color theme="1"/>
        <rFont val="宋体"/>
        <charset val="134"/>
      </rPr>
      <t>2020年</t>
    </r>
    <r>
      <rPr>
        <b/>
        <u/>
        <sz val="20"/>
        <color indexed="8"/>
        <rFont val="宋体"/>
        <charset val="134"/>
      </rPr>
      <t>农林水务局</t>
    </r>
    <r>
      <rPr>
        <b/>
        <sz val="20"/>
        <color theme="1"/>
        <rFont val="宋体"/>
        <charset val="134"/>
      </rPr>
      <t>部门预算项目支出绩效自评表</t>
    </r>
  </si>
  <si>
    <t>乡村振兴专项资金</t>
  </si>
  <si>
    <t>中川园区、秦川园区、西岔园区、农投集团</t>
  </si>
  <si>
    <t>农业产业发展资金入股分红资金142.8万元，分红收益率不低于6.8%，当年完成分红100%，完成财政资金2100万元，入股分红收益不低于142.8万元，受益建档立卡户3514户14991人，基地土壤改良率不低于95%，贫困户和村集体收入明显提升，群众满意度不低于95%。</t>
  </si>
  <si>
    <t>指标1：农业产业发展资金入股分红资金142.8万元，分红收益率不低于6.8%，当年完成分红100%，完成财政资金2100万元，入股分红收益不低于142.8万元，受益建档立卡户3514户14991人，基地土壤改良率不低于95%，贫困户和村集体收入明显提升，群众满意度不低于100%。</t>
  </si>
  <si>
    <t>指标2：建档立卡贫困人口大病商业保险人数1589人，保险率100%，当年报销比例达到100%，完成财政资金12.712万元，大病患者保险收益不低于1万元，项目受益低保贫困户1589人，大病患者家庭负担明显减轻，群众满意度不低于98%。</t>
  </si>
  <si>
    <t>指标2：建档立卡贫困人口大病商业保险人数1589人，保险率100%，当年报销比例达到100%，完成财政资金12.712万元，大病患者保险收益不低于1万元，项目受益低保贫困户1589人，大病患者家庭负担明显减轻，群众满意度不低于100%。</t>
  </si>
  <si>
    <t>指标3：公益性岗位人员工资及保险费人数54人，人员到位率100%，及时完成有需求贫困老年人的理发，完成财政补贴资金17.172万元，项目受益人数达到54人，贫困老年人理发方便程度明显提升，公益性岗位人员收入明显提高，群众满意度不低于90%。</t>
  </si>
  <si>
    <t>指标3：公益性岗位人员工资及保险费人数54人，人员到位率100%，及时完成有需求贫困老年人的理发，完成财政补贴资金17.172万元，项目受益人数达到54人，贫困老年人理发方便程度明显提升，公益性岗位人员收入明显提高，群众满意度不低于100%。</t>
  </si>
  <si>
    <t>指标4：驻村工作队工作经费补助6个贫困村，工作经费到位率100%，工作完成了达到100%，完成财政补贴资金1.2万元，驻村工作队受益人数达到20人，受益村数6个，工作能力明显提升，群众满意度不低于100%。</t>
  </si>
  <si>
    <t>新品种新技术引进</t>
  </si>
  <si>
    <t>秦川园区保家窑村人居环境提升改造、撂荒地土地整治效果明显</t>
  </si>
  <si>
    <t>秦川园区保家窑村人居环境提升、撂荒地土地整治效果明显</t>
  </si>
  <si>
    <t>农业产业发展资金入股分红资金</t>
  </si>
  <si>
    <t>142.8万元</t>
  </si>
  <si>
    <t>建档立卡贫困人口大病商业保险</t>
  </si>
  <si>
    <t>1589人</t>
  </si>
  <si>
    <t>公益性岗位人员工资及保险费</t>
  </si>
  <si>
    <t>54人</t>
  </si>
  <si>
    <t>驻村工作队工作经费</t>
  </si>
  <si>
    <t>6个</t>
  </si>
  <si>
    <t>农业产业发展资金分红收益率</t>
  </si>
  <si>
    <t>建档立卡贫困人口大病商业保险报销率</t>
  </si>
  <si>
    <t>公益性岗位人员工资及保险费到位率</t>
  </si>
  <si>
    <t>驻村工作队工作经费到位率</t>
  </si>
  <si>
    <t>农业产业发展资金当年完成100%分红</t>
  </si>
  <si>
    <t>建档立卡贫困人口大病商业保险当年完成100%报销</t>
  </si>
  <si>
    <t>公益性岗位人员及时完成有需求贫困老年人理发</t>
  </si>
  <si>
    <t>驻村工作队100%完成当年任务</t>
  </si>
  <si>
    <t>乡村振兴预算</t>
  </si>
  <si>
    <r>
      <rPr>
        <sz val="9"/>
        <color theme="1"/>
        <rFont val="SimSun"/>
        <charset val="134"/>
      </rPr>
      <t>≦</t>
    </r>
    <r>
      <rPr>
        <sz val="9"/>
        <color theme="1"/>
        <rFont val="宋体"/>
        <charset val="134"/>
        <scheme val="minor"/>
      </rPr>
      <t>4000</t>
    </r>
  </si>
  <si>
    <t>农业产业发展资金入股分红收益</t>
  </si>
  <si>
    <r>
      <rPr>
        <sz val="9"/>
        <color theme="1"/>
        <rFont val="Arial"/>
        <charset val="0"/>
      </rPr>
      <t>≥</t>
    </r>
    <r>
      <rPr>
        <sz val="9"/>
        <color theme="1"/>
        <rFont val="宋体"/>
        <charset val="134"/>
        <scheme val="minor"/>
      </rPr>
      <t>142.8万元</t>
    </r>
  </si>
  <si>
    <t>≥142.8万元</t>
  </si>
  <si>
    <t>建档立卡贫困人口大病商业保险收益</t>
  </si>
  <si>
    <r>
      <rPr>
        <sz val="9"/>
        <color theme="1"/>
        <rFont val="Arial"/>
        <charset val="0"/>
      </rPr>
      <t>≥</t>
    </r>
    <r>
      <rPr>
        <sz val="9"/>
        <color theme="1"/>
        <rFont val="宋体"/>
        <charset val="134"/>
        <scheme val="minor"/>
      </rPr>
      <t>1万元</t>
    </r>
  </si>
  <si>
    <t>公益性岗位项目受益人数</t>
  </si>
  <si>
    <r>
      <rPr>
        <sz val="9"/>
        <color theme="1"/>
        <rFont val="Arial"/>
        <charset val="0"/>
      </rPr>
      <t>54</t>
    </r>
    <r>
      <rPr>
        <sz val="9"/>
        <color theme="1"/>
        <rFont val="宋体"/>
        <charset val="134"/>
      </rPr>
      <t>人</t>
    </r>
  </si>
  <si>
    <t>驻村工作队受益人数</t>
  </si>
  <si>
    <r>
      <rPr>
        <sz val="9"/>
        <color theme="1"/>
        <rFont val="Arial"/>
        <charset val="0"/>
      </rPr>
      <t>20</t>
    </r>
    <r>
      <rPr>
        <sz val="9"/>
        <color theme="1"/>
        <rFont val="宋体"/>
        <charset val="134"/>
      </rPr>
      <t>人</t>
    </r>
  </si>
  <si>
    <t>农业产业发展受益建档立卡户</t>
  </si>
  <si>
    <t>3514户14991人</t>
  </si>
  <si>
    <t>建档立卡贫困人口大病保险项目受益低保贫困户</t>
  </si>
  <si>
    <t>公益性岗位项目受益群众</t>
  </si>
  <si>
    <t>160789人</t>
  </si>
  <si>
    <t>驻村工作队受益村数</t>
  </si>
  <si>
    <t>农业产业发展项目基地内土壤改良率</t>
  </si>
  <si>
    <t>农业产业发展项目减少化肥及农药用量</t>
  </si>
  <si>
    <t>≥40%</t>
  </si>
  <si>
    <t>农业产业发展项目贫困户和村集体增收能力</t>
  </si>
  <si>
    <t>建档立卡贫困人口大病人口负担</t>
  </si>
  <si>
    <t>明显减少</t>
  </si>
  <si>
    <t>公益性岗位人员收入</t>
  </si>
  <si>
    <t>驻村工作队工作能力</t>
  </si>
  <si>
    <t>入股园区农业公司带动易致贫返贫人口和村集体增收</t>
  </si>
  <si>
    <t>≥98%</t>
  </si>
  <si>
    <r>
      <rPr>
        <b/>
        <sz val="20"/>
        <color rgb="FF000000"/>
        <rFont val="宋体"/>
        <charset val="134"/>
      </rPr>
      <t>2020年</t>
    </r>
    <r>
      <rPr>
        <b/>
        <u/>
        <sz val="20"/>
        <color indexed="8"/>
        <rFont val="宋体"/>
        <charset val="134"/>
      </rPr>
      <t>兰州新区农林水务局</t>
    </r>
    <r>
      <rPr>
        <b/>
        <sz val="20"/>
        <color rgb="FF000000"/>
        <rFont val="宋体"/>
        <charset val="134"/>
      </rPr>
      <t>部门预算项目支出绩效自评表</t>
    </r>
  </si>
  <si>
    <t>兰州新区中川商务中心和经二十七路景观绿化工程</t>
  </si>
  <si>
    <t>兰州新区绿洲生态园林建设有限公司</t>
  </si>
  <si>
    <t>高效完成中川商务中心绿化全部建设内容，包含土方工程、绿化工程、设施安装等，完成绿化面积130亩，提升城市形象，为新区景观绿化做引领和样板。</t>
  </si>
  <si>
    <t>高效完成中川商务中心绿化全部建设内容，包含土方工程、绿化工程、设施安装等，完成绿化面积130亩，提升了城市形象，为新区景观绿化做出了引领示范效果。</t>
  </si>
  <si>
    <t>完成绿化面积130亩</t>
  </si>
  <si>
    <t>全部或基本达成预期指标</t>
  </si>
  <si>
    <t>建立一个绿地休闲中心</t>
  </si>
  <si>
    <t>绿化工程</t>
  </si>
  <si>
    <t>有效</t>
  </si>
  <si>
    <t>质量达标情况</t>
  </si>
  <si>
    <t>绿化工程建设及时性</t>
  </si>
  <si>
    <t>带动周边经济发展</t>
  </si>
  <si>
    <t>为周边居民提供休闲活动场所</t>
  </si>
  <si>
    <t>提高兰州新区绿化覆盖率</t>
  </si>
  <si>
    <t>维护绿地系统生态功能，推动当地发展</t>
  </si>
  <si>
    <t>居民满意度</t>
  </si>
  <si>
    <t>满意</t>
  </si>
  <si>
    <t>2020年度省对市县转移支付绩效自评表</t>
  </si>
  <si>
    <t>2020年省级动物防疫及动物卫生安全监管资金</t>
  </si>
  <si>
    <t>1.口蹄疫、高致病性禽流感等重大动物疫病得到有效控制。 做好重大动物疫情和人畜共患病处置工作，及时有效处置突发动物疫情。
2.病死猪专业无害化处理率不断提高。
3.有效保障动物疫病防疫人员的身体健康，提升动物疫病防控能力。</t>
  </si>
  <si>
    <t>1.强制免疫应免密度达到100%，春季集中免疫平均抗体合格率达到85%，秋季达到94%，全年未发生重大动物疫情。
2.各园区能够督促指导辖区养殖场户严格按照《病死及病害动物无害化处理技术规范》进行病死猪无害化处理，全年未发生随意抛弃病死猪事件。
3.各园区根据辖区动物防疫工作实际，足额购置、及时发放防护用品，有效保障了动物防疫人员身体健康，提升了动物防疫能力水平。</t>
  </si>
  <si>
    <t>分值说明</t>
  </si>
  <si>
    <t>省各区县防疫所有培训次数</t>
  </si>
  <si>
    <t>全年至少组织1次动物疫病防控工作培训得5分，未组织不得分。</t>
  </si>
  <si>
    <t>省各县区所有会议成果形成数</t>
  </si>
  <si>
    <t>形成</t>
  </si>
  <si>
    <t>全省各县区所有会议形成成果得3分，未形成成果不得分。</t>
  </si>
  <si>
    <t>采购消毒药品验收合格率</t>
  </si>
  <si>
    <t>采购消毒药品验收合格率高于90%得7分，低于90%扣1分。</t>
  </si>
  <si>
    <t>处置疫情的及时性</t>
  </si>
  <si>
    <t>突发动物疫情时及时果断处置，未造成扩散蔓延得10分，未及时处置，造成扩散蔓延得不得分。</t>
  </si>
  <si>
    <t>消毒药品采购及时性</t>
  </si>
  <si>
    <t>消毒药品能够及时采购得5分，未及时采购不得分。</t>
  </si>
  <si>
    <t>会议、培训召开及时性</t>
  </si>
  <si>
    <t>根据工作需要，能够及时召开会议、培训得5分，未及时召开扣1分。</t>
  </si>
  <si>
    <t>降低公共卫生风险性</t>
  </si>
  <si>
    <t>公共卫生风险隐患降低得5分，存在重大风险隐患不得分。</t>
  </si>
  <si>
    <t>普及防疫知识</t>
  </si>
  <si>
    <t>普及</t>
  </si>
  <si>
    <t>防疫知识宣传普及率高于70%得5分，低于70%扣2分。</t>
  </si>
  <si>
    <t>增强基层防疫人员防疫技术</t>
  </si>
  <si>
    <t>增强</t>
  </si>
  <si>
    <t>基层防疫人员防疫技术提高得5分。防疫技术达不到防控工作要求需要扣2分。</t>
  </si>
  <si>
    <t>重大疫情环境污染降低性</t>
  </si>
  <si>
    <t>未发生重大动物疫情环境污染事件得5分，发生重大动物疫情环境污染事件不得分。</t>
  </si>
  <si>
    <t>有效控制重大动物疫病</t>
  </si>
  <si>
    <t>有效控制</t>
  </si>
  <si>
    <t>档案管理制度健全，建立科学规范管理机制得5分，档案管理不规范的扣2分。</t>
  </si>
  <si>
    <t>社会群众满意度</t>
  </si>
  <si>
    <t>&gt;95%</t>
  </si>
  <si>
    <t>参会人员满意度</t>
  </si>
  <si>
    <t>2020年中央财政动物防疫等补助经费（基层动物防疫人员补助经费）</t>
  </si>
  <si>
    <t xml:space="preserve">目标1：强制免疫密度达到90%，平均抗体合格率常年保持70%以上。
目标2：各类补助资金按规定标准足额兑付到位。
目标3：确保辖区不发生重大动物疫情和公共卫生安全事件，保护人民群众健康。  </t>
  </si>
  <si>
    <t>1.应免畜禽强制免疫密度达到100%，平均抗体合格率常年保持70%以上。
2.村级动物防疫员补助资金通过“一卡通”足额兑付到位。
3.辖区未不发生重大动物疫情和公共卫生安全事件，有效保障了畜牧业生产安全和人民群众健康。</t>
  </si>
  <si>
    <t>省各县区所有会议举办数</t>
  </si>
  <si>
    <t>全年至少举办1次动物疫病防控工作会议得5分，未举办不得分。</t>
  </si>
  <si>
    <t>公共卫生风险性</t>
  </si>
  <si>
    <t>防疫知识普及率</t>
  </si>
  <si>
    <t>&gt;=70%</t>
  </si>
  <si>
    <t>基层防疫人员防疫技术增强性</t>
  </si>
  <si>
    <t>建立健全动物防疫长效管理并落实的5分，未建立动物防疫长效管理机制的不得分。</t>
  </si>
  <si>
    <t>档案管理机制</t>
  </si>
  <si>
    <t>完善</t>
  </si>
  <si>
    <t>2020年省级动物防疫及动物卫生安全监管资金（基层动物防疫人员补助经费）</t>
  </si>
  <si>
    <t>&gt;70%</t>
  </si>
  <si>
    <t>2020年省级动物防疫及动物卫生安全监管资金（基层动物防疫人员生物安全防护经费）</t>
  </si>
  <si>
    <t>防护用品采购种类</t>
  </si>
  <si>
    <t>采购防护用品种类不少5种得5分，低于5种扣1份，未采购不得分。</t>
  </si>
  <si>
    <t>防护用品发放数</t>
  </si>
  <si>
    <t>全覆盖</t>
  </si>
  <si>
    <t>防护用品发放到位，覆盖县区所用乡镇得10分，未达到全覆盖得8分。</t>
  </si>
  <si>
    <t>采购防护用品验收合格率</t>
  </si>
  <si>
    <t>防护用品验收合格率大于90%得10分，90%以下-60%之间扣4分，60%以下不得分。</t>
  </si>
  <si>
    <t>采购防护用品及时性</t>
  </si>
  <si>
    <t>防护用品能够及时采购得5分，未及时采购不得分。</t>
  </si>
  <si>
    <t>防护用品发放及时性</t>
  </si>
  <si>
    <t>防护用品能够及时发放得5分，未及时发放不得分。</t>
  </si>
  <si>
    <t>降低基层防疫人员感染布病等人畜共患病</t>
  </si>
  <si>
    <t>基层防疫人员感染布病等人畜共患病感染降低率1%得5分，高于1%扣1分。</t>
  </si>
  <si>
    <t>处置突发疫情处置率及时性</t>
  </si>
  <si>
    <t>人员防护用品和疫情处置物资设备能够满足突发疫情处置得5分，不能满足扣1分。</t>
  </si>
  <si>
    <t>保障基层动物防疫人员安全性</t>
  </si>
  <si>
    <t>建立健全动物防疫长效管理并落实的10分，未建立动物防疫长效管理机制的不得分。</t>
  </si>
  <si>
    <t>档案管理制度健全，建立科学规范管理机制得10分，档案管理不规范的扣2分。</t>
  </si>
  <si>
    <t>基层防疫人员满意度</t>
  </si>
  <si>
    <t>附件</t>
  </si>
  <si>
    <r>
      <rPr>
        <b/>
        <sz val="16"/>
        <color rgb="FF000000"/>
        <rFont val="宋体"/>
        <charset val="134"/>
      </rPr>
      <t>高标准农田建设项目绩效目标自评表</t>
    </r>
    <r>
      <rPr>
        <sz val="16"/>
        <color indexed="8"/>
        <rFont val="宋体"/>
        <charset val="134"/>
      </rPr>
      <t xml:space="preserve"> </t>
    </r>
  </si>
  <si>
    <t>（2020年度）</t>
  </si>
  <si>
    <t>填报单位：（公章）</t>
  </si>
  <si>
    <t>单位：万元</t>
  </si>
  <si>
    <t>专项（项目）名称</t>
  </si>
  <si>
    <t>农业生产发展资金
（高标准农田建设项目 ）</t>
  </si>
  <si>
    <t>负责人及电话</t>
  </si>
  <si>
    <t>中央主管部门</t>
  </si>
  <si>
    <t>农业农村部 财政部</t>
  </si>
  <si>
    <t>地方主管部门</t>
  </si>
  <si>
    <t>省农业农村厅、省财政厅</t>
  </si>
  <si>
    <t>预算执行率（B/A)</t>
  </si>
  <si>
    <t>年度资金总额：</t>
  </si>
  <si>
    <r>
      <rPr>
        <sz val="10"/>
        <color indexed="8"/>
        <rFont val="宋体"/>
        <charset val="134"/>
      </rPr>
      <t xml:space="preserve"> </t>
    </r>
    <r>
      <rPr>
        <sz val="10"/>
        <color indexed="8"/>
        <rFont val="宋体"/>
        <charset val="134"/>
      </rPr>
      <t>其中：中央补助</t>
    </r>
  </si>
  <si>
    <r>
      <rPr>
        <sz val="10"/>
        <color indexed="8"/>
        <rFont val="宋体"/>
        <charset val="134"/>
      </rPr>
      <t xml:space="preserve"> </t>
    </r>
    <r>
      <rPr>
        <sz val="10"/>
        <color indexed="8"/>
        <rFont val="宋体"/>
        <charset val="134"/>
      </rPr>
      <t xml:space="preserve">      地方资金</t>
    </r>
  </si>
  <si>
    <r>
      <rPr>
        <sz val="9"/>
        <color indexed="8"/>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</si>
  <si>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年度总体目标完成情况</t>
  </si>
  <si>
    <t>年初设定总体目标</t>
  </si>
  <si>
    <t>全年实际完成情况</t>
  </si>
  <si>
    <t>新增高标准农田建设面积3万亩，其中高效节水灌溉面积3万亩。</t>
  </si>
  <si>
    <t>新增高标准农田建设面积3万亩，
其中高效节水灌溉面积3万亩。</t>
  </si>
  <si>
    <t>一级
指标</t>
  </si>
  <si>
    <t>全年完成值</t>
  </si>
  <si>
    <t>未完成原因和改进措施</t>
  </si>
  <si>
    <t>新增高标准农田面积（万亩）</t>
  </si>
  <si>
    <t>其中新增高效节水灌溉面积（万亩）</t>
  </si>
  <si>
    <r>
      <rPr>
        <sz val="10"/>
        <color indexed="8"/>
        <rFont val="宋体"/>
        <charset val="134"/>
      </rPr>
      <t>≤8</t>
    </r>
    <r>
      <rPr>
        <sz val="10"/>
        <color indexed="8"/>
        <rFont val="宋体"/>
        <charset val="134"/>
      </rPr>
      <t>%</t>
    </r>
  </si>
  <si>
    <t>平原区田间道路通达度</t>
  </si>
  <si>
    <r>
      <rPr>
        <sz val="10"/>
        <color indexed="8"/>
        <rFont val="宋体"/>
        <charset val="134"/>
      </rPr>
      <t>=</t>
    </r>
    <r>
      <rPr>
        <sz val="10"/>
        <color indexed="8"/>
        <rFont val="宋体"/>
        <charset val="134"/>
      </rPr>
      <t>100%</t>
    </r>
  </si>
  <si>
    <t>丘陵区田间道路通达度</t>
  </si>
  <si>
    <r>
      <rPr>
        <sz val="10"/>
        <color indexed="8"/>
        <rFont val="宋体"/>
        <charset val="134"/>
      </rPr>
      <t>≥9</t>
    </r>
    <r>
      <rPr>
        <sz val="10"/>
        <color indexed="8"/>
        <rFont val="宋体"/>
        <charset val="134"/>
      </rPr>
      <t>0%</t>
    </r>
  </si>
  <si>
    <t>农田土体厚度</t>
  </si>
  <si>
    <r>
      <rPr>
        <sz val="10"/>
        <color indexed="8"/>
        <rFont val="宋体"/>
        <charset val="134"/>
      </rPr>
      <t>≥5</t>
    </r>
    <r>
      <rPr>
        <sz val="10"/>
        <color indexed="8"/>
        <rFont val="宋体"/>
        <charset val="134"/>
      </rPr>
      <t>0厘米</t>
    </r>
  </si>
  <si>
    <t>项目验收合格率</t>
  </si>
  <si>
    <r>
      <rPr>
        <sz val="10"/>
        <color indexed="8"/>
        <rFont val="宋体"/>
        <charset val="134"/>
      </rPr>
      <t>≥9</t>
    </r>
    <r>
      <rPr>
        <sz val="10"/>
        <color indexed="8"/>
        <rFont val="宋体"/>
        <charset val="134"/>
      </rPr>
      <t>5%</t>
    </r>
  </si>
  <si>
    <t>省农业农村厅要求项目于2021年5月完成验收
，目前项目仍在建设中，将于5月前完成验收工作。</t>
  </si>
  <si>
    <t>每亩≥1200元</t>
  </si>
  <si>
    <t>经济效益
指标</t>
  </si>
  <si>
    <t>社会效益
指标</t>
  </si>
  <si>
    <t>生态效益
指标</t>
  </si>
  <si>
    <t>提升1个等级</t>
  </si>
  <si>
    <t>灌溉与排水设施</t>
  </si>
  <si>
    <t>平整光洁</t>
  </si>
  <si>
    <t>服务对象
满意度指标</t>
  </si>
  <si>
    <t>请在此处简要说明各级审计和财政监督检查中发现的问题及其所涉及的金额，如没有请填无。</t>
  </si>
  <si>
    <t>注：1.其他资金包括和中央补助、地方财政资金共同投入到同一项目的自有资金、社会资金，以及以前年度的结转结余资金等。                             2.定量指标，资金使用单位填写本地区实际完成数。财政和主管部门汇总时，对绝对值直接累加计算，相对值按照资金额度加权平均计算。                                                                                                                                        3.定性指标根据指标完成情况分为：全部或基本达成预期指标、部分达成预期指标并具有一定效果、未达成预期指标且效果较差三档，分别按照100%-80%（含）、80%-60%（含）、60-0%合理填写完成比例。         
4.资金使用单位按项目填报，主管部门和财政部门汇总时按区域绩效目标填报。</t>
  </si>
  <si>
    <t>填报单位：（公章）兰州新区农林水务局</t>
  </si>
  <si>
    <t>动物防疫等补助经费</t>
  </si>
  <si>
    <t>张文波  0931-8259543</t>
  </si>
  <si>
    <t>省畜牧兽医局、省财政厅</t>
  </si>
  <si>
    <t>兰州新区农林水务局、财政局</t>
  </si>
  <si>
    <t>春秋集中免疫</t>
  </si>
  <si>
    <t>强制免疫病种应免禽畜的免疫密度</t>
  </si>
  <si>
    <t>发放动物防疫基层工作人员补助经费人员数</t>
  </si>
  <si>
    <t>54个</t>
  </si>
  <si>
    <t>65个</t>
  </si>
  <si>
    <t>2020年共聘用村级防疫员65人，其中：中川园区24人、秦川园区31人、西岔园区10人</t>
  </si>
  <si>
    <t>发放2019.1-2019.9月期间养殖环节病死猪无害化处理数</t>
  </si>
  <si>
    <t>503头</t>
  </si>
  <si>
    <t>发放2019.9-2020.5月期间养殖环节病死猪无害化处理数</t>
  </si>
  <si>
    <t>1540头</t>
  </si>
  <si>
    <t>禽流感、口蹄疫、小反刍兽疫等群体抗体检测合格率</t>
  </si>
  <si>
    <t>免疫监测及时性</t>
  </si>
  <si>
    <t>口蹄疫、高致病性禽流感、布病等优先防止病种防制工作</t>
  </si>
  <si>
    <t>全年未发生重大动物疫情</t>
  </si>
  <si>
    <t>非洲猪瘟防控</t>
  </si>
  <si>
    <t>全年未发生非洲猪瘟疫情</t>
  </si>
  <si>
    <t>病死猪造成环境污染情况</t>
  </si>
  <si>
    <t>未发生大规模随意抛弃病死猪事件</t>
  </si>
  <si>
    <t>养殖场户满意度</t>
  </si>
  <si>
    <t>&gt;=95%</t>
  </si>
  <si>
    <r>
      <rPr>
        <b/>
        <sz val="16"/>
        <color rgb="FF000000"/>
        <rFont val="宋体"/>
        <charset val="134"/>
      </rPr>
      <t>中央对地方专项转移支付区域-动物防疫等补助经费 
绩效目标自评表</t>
    </r>
    <r>
      <rPr>
        <sz val="16"/>
        <color indexed="8"/>
        <rFont val="宋体"/>
        <charset val="134"/>
      </rPr>
      <t xml:space="preserve"> </t>
    </r>
  </si>
  <si>
    <t>布病免疫检测防治率</t>
  </si>
  <si>
    <t>羊未实施布病免疫</t>
  </si>
  <si>
    <t>财政补助经费使用率</t>
  </si>
  <si>
    <t>依法对重大动物疫情处置率</t>
  </si>
  <si>
    <t>资金下达及时性</t>
  </si>
  <si>
    <t>资金使用重大违规违纪问题</t>
  </si>
  <si>
    <r>
      <rPr>
        <b/>
        <sz val="16"/>
        <color rgb="FF000000"/>
        <rFont val="宋体"/>
        <charset val="134"/>
      </rPr>
      <t>中央对地方专项转移支付区域-农业生产发展资金
（耕地地力保护补贴项目  ）
绩效目标自评表</t>
    </r>
    <r>
      <rPr>
        <sz val="16"/>
        <color indexed="8"/>
        <rFont val="宋体"/>
        <charset val="134"/>
      </rPr>
      <t xml:space="preserve"> </t>
    </r>
  </si>
  <si>
    <t>农业生产发展资金（耕地地力保护 ）</t>
  </si>
  <si>
    <t>其中：中央补助</t>
  </si>
  <si>
    <t>地方资金</t>
  </si>
  <si>
    <t>用于支持开展农业生产的农民保护耕地地力水平，提升耕地质量。</t>
  </si>
  <si>
    <t>补贴资金发放</t>
  </si>
  <si>
    <t>足额</t>
  </si>
  <si>
    <t>有机肥施量</t>
  </si>
  <si>
    <t>增加</t>
  </si>
  <si>
    <t>化学肥料使用量</t>
  </si>
  <si>
    <t>减少或持平</t>
  </si>
  <si>
    <t>减少</t>
  </si>
  <si>
    <t>耕地地力水平</t>
  </si>
  <si>
    <t>持平或提高</t>
  </si>
  <si>
    <t>提供</t>
  </si>
  <si>
    <t>补贴资金到户率</t>
  </si>
  <si>
    <t>补奖资金发放到位时间</t>
  </si>
  <si>
    <t>6月30日前</t>
  </si>
  <si>
    <t>按照7月1日甘肃省农业农村厅印发的《关于调整下达2020年耕地地力保护补贴资金计划的通知》要求，对资金分配计划重新进行了调整。</t>
  </si>
  <si>
    <t>农民收入</t>
  </si>
  <si>
    <t>参与调查的农民满意度</t>
  </si>
  <si>
    <t>农业保险</t>
  </si>
  <si>
    <t>省农业农村厅</t>
  </si>
  <si>
    <t>开展农业生产保险工作，减少农户损失</t>
  </si>
  <si>
    <t>对能繁母猪1.42万头、育肥猪2541头，肉羊2.1657万只，肉牛54头，奶牛386头，鸡3.2万只进行参保。</t>
  </si>
  <si>
    <t>能繁母猪（头）</t>
  </si>
  <si>
    <t>14230</t>
  </si>
  <si>
    <t>育肥猪（头）</t>
  </si>
  <si>
    <t>5062</t>
  </si>
  <si>
    <t>肉牛（头）</t>
  </si>
  <si>
    <t>40</t>
  </si>
  <si>
    <t>肉羊（ 只）</t>
  </si>
  <si>
    <t>24221</t>
  </si>
  <si>
    <t>奶牛（头）</t>
  </si>
  <si>
    <t>420</t>
  </si>
  <si>
    <t>鸡（只）</t>
  </si>
  <si>
    <t>32000</t>
  </si>
  <si>
    <t>投保时间</t>
  </si>
  <si>
    <r>
      <rPr>
        <sz val="9"/>
        <color theme="1"/>
        <rFont val="宋体"/>
        <charset val="134"/>
      </rPr>
      <t>截至202</t>
    </r>
    <r>
      <rPr>
        <sz val="9"/>
        <color theme="1"/>
        <rFont val="宋体"/>
        <charset val="134"/>
      </rPr>
      <t>0</t>
    </r>
    <r>
      <rPr>
        <sz val="9"/>
        <color theme="1"/>
        <rFont val="宋体"/>
        <charset val="134"/>
      </rPr>
      <t>年12月</t>
    </r>
  </si>
  <si>
    <t>风险保障水平</t>
  </si>
  <si>
    <t>收入变化</t>
  </si>
  <si>
    <t>收入增加</t>
  </si>
  <si>
    <t>化解风险</t>
  </si>
  <si>
    <t>&gt;=100%</t>
  </si>
  <si>
    <t>增加养殖户养殖信心</t>
  </si>
  <si>
    <t>开展畜牧业生产保险工作，减少养殖户损失</t>
  </si>
  <si>
    <t>对马铃薯1391亩、大田玉米8154.5亩、商品林1756亩、高原夏菜5423亩、设施蔬菜560亩进行参保。</t>
  </si>
  <si>
    <t>马铃薯</t>
  </si>
  <si>
    <t>3320</t>
  </si>
  <si>
    <t>大田玉米</t>
  </si>
  <si>
    <t>7155</t>
  </si>
  <si>
    <t>商品林</t>
  </si>
  <si>
    <t>1756</t>
  </si>
  <si>
    <t>党参</t>
  </si>
  <si>
    <t>13</t>
  </si>
  <si>
    <t>高原夏菜</t>
  </si>
  <si>
    <t>7240</t>
  </si>
  <si>
    <t>设施蔬菜</t>
  </si>
  <si>
    <t>610</t>
  </si>
  <si>
    <t>田园综合体项目</t>
  </si>
  <si>
    <t>新建高科技设施农业、新农村、生态种植、田园体验等。</t>
  </si>
  <si>
    <t>新农村一期除室外道路沥青混凝土面层外，其余的施工内容已完成，新农村二期主体、砌体、内外墙抹灰、外墙保温全部完成，屋面保温及找平层保护层完成62栋、地暖完成2栋、小青瓦完成17栋、外墙涂料完成2栋、室外地沟浇筑完成950米；滑雪场项目-雪具大厅、后勤管理用房已完成所有施工内容；中草药大棚、采摘大棚全部完成，已投入种植使用；污水处理站基坑开挖完成，素土挤密桩完成100%。</t>
  </si>
  <si>
    <t>新农村建设</t>
  </si>
  <si>
    <r>
      <rPr>
        <sz val="9"/>
        <color indexed="8"/>
        <rFont val="宋体"/>
        <charset val="134"/>
      </rPr>
      <t>&gt;</t>
    </r>
    <r>
      <rPr>
        <sz val="9"/>
        <color indexed="8"/>
        <rFont val="宋体"/>
        <charset val="134"/>
      </rPr>
      <t>=40%</t>
    </r>
  </si>
  <si>
    <t>40%</t>
  </si>
  <si>
    <t>生态种植温室建设及投产</t>
  </si>
  <si>
    <t>滑雪场建设（雪具大厅、后勤管理用房）</t>
  </si>
  <si>
    <t>田园体验（采摘）</t>
  </si>
  <si>
    <t>完成目标建设内容</t>
  </si>
  <si>
    <t>现代农业示范园项目</t>
  </si>
  <si>
    <t>现代农业示范园项目设施温室、花卉交易中心、花卉拍卖中心建设完成并投产运行；
园区配电设施、采暖设施建设。</t>
  </si>
  <si>
    <t>项目已建成27座柔性预应力双膜大棚、177座日光温室、18万平米（1、2、4号）智能温室、花卉交易中心已投产运营，花卉拍卖交易中心已于11月正式运营。锅炉房钢结构及彩板覆盖已完成，配电室内部安装已完成，电极锅炉及管道打压冲洗注水完成，地脚螺栓二次灌浆完成。蓄热罐已完成罐体安装，室外接地网安装完成，储热罐注水完成，正在进行储热罐外保温施工。消防水池及泵房已完基础施工及主体结构已完成，外墙保温粉刷完成，正在进行设备安装及室外土方回填。</t>
  </si>
  <si>
    <t>温室建设及投产</t>
  </si>
  <si>
    <r>
      <rPr>
        <sz val="9"/>
        <color indexed="8"/>
        <rFont val="宋体"/>
        <charset val="134"/>
      </rPr>
      <t>&gt;</t>
    </r>
    <r>
      <rPr>
        <sz val="9"/>
        <color indexed="8"/>
        <rFont val="宋体"/>
        <charset val="134"/>
      </rPr>
      <t>=100%</t>
    </r>
  </si>
  <si>
    <t>花卉交易中心建设及运营</t>
  </si>
  <si>
    <t>花卉拍卖中心建设及运营</t>
  </si>
  <si>
    <t>示范园配电设施建设</t>
  </si>
  <si>
    <t>示范园采暖设施建设</t>
  </si>
  <si>
    <t>98%</t>
  </si>
  <si>
    <t>消防设施建设</t>
  </si>
  <si>
    <r>
      <rPr>
        <sz val="9"/>
        <color indexed="8"/>
        <rFont val="宋体"/>
        <charset val="134"/>
      </rPr>
      <t>&gt;</t>
    </r>
    <r>
      <rPr>
        <sz val="9"/>
        <color indexed="8"/>
        <rFont val="宋体"/>
        <charset val="134"/>
      </rPr>
      <t>=50%</t>
    </r>
  </si>
  <si>
    <t>46%</t>
  </si>
  <si>
    <t>2020年  兰州新区农林水务局 预算项目支出绩效自评表</t>
  </si>
  <si>
    <t>保家窑人居环境提升项目</t>
  </si>
  <si>
    <t>秦川园区农林水务局</t>
  </si>
  <si>
    <t>人居环境整洁</t>
  </si>
  <si>
    <t>土方工程完成率</t>
  </si>
  <si>
    <t>道牙铺设完成率</t>
  </si>
  <si>
    <t>人行道铺设完成率</t>
  </si>
  <si>
    <t>混凝土硬化道口完成率</t>
  </si>
  <si>
    <t>道路两侧排水沟改造完成率</t>
  </si>
  <si>
    <t>符合合同要求达标率</t>
  </si>
  <si>
    <t>达标</t>
  </si>
  <si>
    <t>保家窑人居环境提升</t>
  </si>
  <si>
    <t>成本控制率</t>
  </si>
  <si>
    <t>≤100%</t>
  </si>
  <si>
    <t>稳定</t>
  </si>
  <si>
    <t>整体市容提升</t>
  </si>
  <si>
    <t>群众满意度</t>
  </si>
  <si>
    <t>2020年度省对市县转移支付绩效自评表
（“厕所革命”奖补资金）</t>
  </si>
  <si>
    <t>“厕所革命”</t>
  </si>
  <si>
    <t>甘肃省农业农村厅</t>
  </si>
  <si>
    <t>新建农村户用卫生厕所800座、农村厕所卫生条件及人居环境得到有效改善。</t>
  </si>
  <si>
    <t>指标1：改建新建农村户用卫生厕所</t>
  </si>
  <si>
    <t>指标1：农村户用卫生厕所建设达标率</t>
  </si>
  <si>
    <t>指标2：管护设备购置合格率</t>
  </si>
  <si>
    <t>指标1：项目建设完成时间</t>
  </si>
  <si>
    <t>2020年底</t>
  </si>
  <si>
    <t>指标2：农村改厕数据库录准确性入</t>
  </si>
  <si>
    <t>准确</t>
  </si>
  <si>
    <t>指标3：农村改厕数据库录入及时性</t>
  </si>
  <si>
    <t>指标1：农民生活质量</t>
  </si>
  <si>
    <t>指标2：农村户用卫生厕所普及率</t>
  </si>
  <si>
    <t>≥85%</t>
  </si>
  <si>
    <t>指标3：农村文明如厕意识</t>
  </si>
  <si>
    <t>逐步形成</t>
  </si>
  <si>
    <t>指标4：因厕所不卫生治病率</t>
  </si>
  <si>
    <t>指标1：农村人居环境</t>
  </si>
  <si>
    <t>指标1：粪污资源化利用率</t>
  </si>
  <si>
    <t>逐步提高</t>
  </si>
  <si>
    <t>指标1：项目区农民满意度</t>
  </si>
  <si>
    <t>指标2：项目区基层干部满意度</t>
  </si>
  <si>
    <t>园区农林水务局</t>
  </si>
  <si>
    <t>村级公益性设施共管共享</t>
  </si>
  <si>
    <t>每个行政村以村为单位组建3—5人的农村保洁队伍，建立农村保洁管理制，定期开展农村保洁，及时清理农村垃圾，做到环境干净整洁。</t>
  </si>
  <si>
    <t>村庄保洁队伍覆盖率</t>
  </si>
  <si>
    <t>管护制度建立率</t>
  </si>
  <si>
    <t>村庄保洁质量</t>
  </si>
  <si>
    <t>管护制度可行性</t>
  </si>
  <si>
    <t>村庄保洁及时性</t>
  </si>
  <si>
    <t>村庄环境卫生整洁优良率</t>
  </si>
  <si>
    <r>
      <rPr>
        <b/>
        <sz val="20"/>
        <color theme="1"/>
        <rFont val="宋体"/>
        <charset val="134"/>
      </rPr>
      <t>2020年</t>
    </r>
    <r>
      <rPr>
        <b/>
        <u/>
        <sz val="20"/>
        <color rgb="FF000000"/>
        <rFont val="宋体"/>
        <charset val="134"/>
      </rPr>
      <t xml:space="preserve"> 林草科 </t>
    </r>
    <r>
      <rPr>
        <b/>
        <sz val="20"/>
        <color theme="1"/>
        <rFont val="宋体"/>
        <charset val="134"/>
      </rPr>
      <t>部门预算项目支出绩效自评表</t>
    </r>
  </si>
  <si>
    <t>2020年省级财政森林防火项目</t>
  </si>
  <si>
    <t>做好森林防火宣传工作，全年无火灾发生。</t>
  </si>
  <si>
    <t>认真做好防火宣传工作，全年未发生火灾，全面达到预期目标。</t>
  </si>
  <si>
    <t>指标1：防火宣传（次）</t>
  </si>
  <si>
    <t>指标1：森林防火保护合格率</t>
  </si>
  <si>
    <t>指标1：森林防火当期任务完成率</t>
  </si>
  <si>
    <t>指标:1：经济损失</t>
  </si>
  <si>
    <t>否</t>
  </si>
  <si>
    <t>指标1：保持水土、防风固沙</t>
  </si>
  <si>
    <t>明显</t>
  </si>
  <si>
    <t>指标2：涵养水源、净化空气</t>
  </si>
  <si>
    <t>指标2：生产、生活条件改善情况</t>
  </si>
  <si>
    <t>指标1：维护生态平衡稳定</t>
  </si>
  <si>
    <t>是</t>
  </si>
  <si>
    <t>指标2：保障经济可持续发展</t>
  </si>
  <si>
    <t>2020年度省对市县转移支付绩效自评表
（高标准农田建设补助资金）</t>
  </si>
  <si>
    <t>2020年中央和省级农田建设补助资金</t>
  </si>
  <si>
    <t>中川园区农林水务局、秦川园区农林水务局</t>
  </si>
  <si>
    <t>当年开工面积达到年度任务的80%</t>
  </si>
  <si>
    <t>产出指标
（50分）</t>
  </si>
  <si>
    <t>当年开工面积占年度建设任务的80%得9分，每减少5%扣1分，扣完为止。</t>
  </si>
  <si>
    <t>全部达成得4分，部分达成得2分，未达成不得分。</t>
  </si>
  <si>
    <t>全部达成得4分，每减少5%扣1分，扣完为止。</t>
  </si>
  <si>
    <t>≥50厘米</t>
  </si>
  <si>
    <t>省农业农村厅要求项目于2021年5月完成验收，目前项目仍在建设中，将于5月前完成验收工作。</t>
  </si>
  <si>
    <t>全部达成得4分，未达成不得分。</t>
  </si>
  <si>
    <t>效益指标
（30分）</t>
  </si>
  <si>
    <t>提升一个等级</t>
  </si>
  <si>
    <t>满意度指标
（10分）</t>
  </si>
  <si>
    <t>全部达成得10分，每减少5%扣1分，扣完为止。</t>
  </si>
  <si>
    <t>注：    1.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</si>
  <si>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2.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</si>
  <si>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16"/>
        <rFont val="宋体"/>
        <charset val="134"/>
      </rPr>
      <t>中央对地方专项转移支付区域-农业生产发展资金
（旱作节水农业技术推广项目）绩效目标自评表</t>
    </r>
    <r>
      <rPr>
        <sz val="16"/>
        <rFont val="宋体"/>
        <charset val="134"/>
      </rPr>
      <t xml:space="preserve"> </t>
    </r>
  </si>
  <si>
    <t>填报单位：（公章）兰州新区</t>
  </si>
  <si>
    <t>农业生产发展资金（旱作节水农业技术推广项目 ）</t>
  </si>
  <si>
    <t>甘肃省农业农村厅、省财政厅</t>
  </si>
  <si>
    <t xml:space="preserve"> 其中：中央补助</t>
  </si>
  <si>
    <t xml:space="preserve">       地方资金</t>
  </si>
  <si>
    <r>
      <rPr>
        <sz val="9"/>
        <rFont val="宋体"/>
        <charset val="134"/>
      </rPr>
      <t xml:space="preserve">      </t>
    </r>
    <r>
      <rPr>
        <sz val="10"/>
        <rFont val="宋体"/>
        <charset val="134"/>
      </rPr>
      <t xml:space="preserve">  其他资金</t>
    </r>
  </si>
  <si>
    <t>1、完成2万亩旱作节水农业技术推广任务；
2、资金使用率≥90%以上；
3、旱作节水项目区水分生产率提高10%以上；
4、辐射推广区旱作节水农业技术普及率≥80%；
5、旱作节水农业技术推广资金年度执行率≥90%。</t>
  </si>
  <si>
    <t>1、完成2万亩技术推广任务，其中，中川园区0.33万亩、秦川园区1.17亩、西岔园区0.5万亩。
2、资金100万元，完成资金100万元，完成资金总量绩效目标100%。
3、3个园区统计实现平均节水26%；
4、辐射推广区旱作节水农业技术普及率≥90%；
5、旱作节水农业技术推广资金年度执行率100%。</t>
  </si>
  <si>
    <t>指标1：旱作节水农业技术示范推广面积（万亩）</t>
  </si>
  <si>
    <t>≥2万亩</t>
  </si>
  <si>
    <t>指标1：旱作节水农业项目区水分生产率（%）</t>
  </si>
  <si>
    <t>提高10%以上</t>
  </si>
  <si>
    <t>指标2：辐射推广区技术普及率（%）</t>
  </si>
  <si>
    <t>指标1：项目补助资金年度执行率（%）</t>
  </si>
  <si>
    <t>指标2：工作完成时效</t>
  </si>
  <si>
    <t>2020年1月-2020年12月</t>
  </si>
  <si>
    <t>指标1：资金使用重大违纪违规行为</t>
  </si>
  <si>
    <t>指标2：旱作节水农业项目区水分生产率（%）</t>
  </si>
  <si>
    <t>指标1：高素质农民生产经营能力和带动能力</t>
  </si>
  <si>
    <t>明显增强</t>
  </si>
  <si>
    <t>指标1：农技推广服务对象满意度（%）</t>
  </si>
  <si>
    <t>注：1.其他资金包括和中央补助、地方财政资金共同投入到同一项目的自有资金、社会资金，以及以前年度的结转结余资金等。2.定量指标，资金使用单位填写本地区实际完成数。财政和主管部门汇总时，对绝对值直接累加计算，相对值按照资金额度加权平均计算</t>
  </si>
  <si>
    <t>附件2</t>
  </si>
  <si>
    <t>2020年预算项目支出绩效自评表</t>
  </si>
  <si>
    <t>兰州新区年出栏九万头种猪繁育标准化循环经济示范园项目</t>
  </si>
  <si>
    <t>农水局</t>
  </si>
  <si>
    <t>兰州新区土地开发建设工程有限公司</t>
  </si>
  <si>
    <t>项目总投资为 22789.49 万元，农投集团建设内容为5#、6#猪舍共2栋，总建筑面积为56474.66㎡</t>
  </si>
  <si>
    <t>目前5#、6#猪舍地基与基础分部工程、钢结构主体安装已完成。</t>
  </si>
  <si>
    <t>指标1：5#猪舍完成1-7层钢结构安装、楼承板铺装、砼浇筑、次粪沟壁混凝土浇筑、粪沟侧墙砌筑、内隔墙砌筑。</t>
  </si>
  <si>
    <t>指标2：5#猪舍完成AB轴赶猪道及平台1-7层层钢结构安装、楼承板铺装、砼浇筑工作。</t>
  </si>
  <si>
    <t>指标3：完成1-6层上弦楼承板砖墙砌砖。</t>
  </si>
  <si>
    <t>指标1：各项指标验收合格率</t>
  </si>
  <si>
    <t>完成工程建设任务及时性</t>
  </si>
  <si>
    <t>出栏九万头种猪繁育标准化循环经济示范园项目投入资金（万元）</t>
  </si>
  <si>
    <t>11300万元</t>
  </si>
  <si>
    <t>指标1：促进农业经济持续发展，带动农民增产增收。将培育壮大当地优势主导产业，提高种猪的总体质量，保证种猪的品质，改变传统种猪生产经营方式，加快项目区畜牧业的长远发展，促进农业经济持续发展，带动农民增产增收和区域经济的发展，将成为推动西北地区乃至全国特色种猪种质资源产业发展的重要平台。</t>
  </si>
  <si>
    <t>促进</t>
  </si>
  <si>
    <t>因项目还在建设中，各项预计产生的效益还在持续实现中。</t>
  </si>
  <si>
    <t>指标2： 项目建成后，提高优质猪肉产品等供应规模以及质量将大大提高，满足人民的生活需求。通过项目的实施，在为企业创造经济效益的同时，可为国家上缴税金，对促进地方经济的繁荣都将起到积极的推动作用。</t>
  </si>
  <si>
    <t>促进当地农业产业结构的优化升级。进行现代化种猪养殖，可以示范带动一大批养殖农户走上现代化的高效农牧业生产的道路，提高当地农牧业的产业化发展水平。</t>
  </si>
  <si>
    <t>加快推进生态文明建设，本项目所生产的优质生物有机肥，含有丰富的有机质、一定量的速效氮、磷、钾、微量元素和有益土壤微生物，养分比较全面，用于周边农业种植，即可增加土壤中有机质，也可改良土壤结构，提高土壤肥力，使已受损的农耕土壤得到修复。对改善保护生态环境、加快推进生态文明建设作出较大贡献。</t>
  </si>
  <si>
    <t>项目实施企业满意度</t>
  </si>
  <si>
    <t>≧90%</t>
  </si>
  <si>
    <t>2020年 兰州新区农林水务局 预算项目支出绩效自评表</t>
  </si>
  <si>
    <t>通过撂荒地整治，提升耕地质量，保障粮食安全</t>
  </si>
  <si>
    <t>提升耕地质量，保障粮食安全</t>
  </si>
  <si>
    <t>撂荒地整治面积（万亩）</t>
  </si>
  <si>
    <t>坡度大于25度的旱沙地山旱地未整治，下一步进行绿化或退耕还草</t>
  </si>
  <si>
    <t>撂荒地整治区域数量（个）</t>
  </si>
  <si>
    <t>撂荒地整治及时性</t>
  </si>
  <si>
    <t>亩均补助标准</t>
  </si>
  <si>
    <t>≤100元</t>
  </si>
  <si>
    <t>社会效益指标可持续影响</t>
  </si>
  <si>
    <t>耕地质量等级</t>
  </si>
  <si>
    <t>有所提升</t>
  </si>
  <si>
    <t>保障粮食安全</t>
  </si>
  <si>
    <t>保障</t>
  </si>
  <si>
    <t>附件6</t>
  </si>
  <si>
    <t>2020年农业农村部门预算项目支出绩效自评表</t>
  </si>
  <si>
    <t xml:space="preserve">农业生产发展资金（高产优质苜蓿示范基地建设资金）            
</t>
  </si>
  <si>
    <t>全年执行数(B)</t>
  </si>
  <si>
    <t>执行率(B/A)</t>
  </si>
  <si>
    <t>得分((B/A)*10)</t>
  </si>
  <si>
    <t xml:space="preserve">2020年全年建成高产优质苜蓿示范基地0.3万亩。
</t>
  </si>
  <si>
    <t>完成高产优质苜蓿示范基地种植面积0.3万亩。</t>
  </si>
  <si>
    <t>高产优质苜蓿示范基地建成面积（万亩）</t>
  </si>
  <si>
    <t>苜蓿单产水平</t>
  </si>
  <si>
    <t>旱作条件下干草达到400公斤以上，灌溉条件下亩产干草达到800公斤以上。</t>
  </si>
  <si>
    <t>500公斤</t>
  </si>
  <si>
    <t xml:space="preserve">由于土地平整等因素影响，种植收割茬数为2茬，导致单产产量较低，以后年度正常收割，干草产量达800公斤以上。 </t>
  </si>
  <si>
    <t>苜蓿产品质量</t>
  </si>
  <si>
    <t>达到《苜蓿干草捆质量标准》（NY/T1170-2006）要求的二级以上：粗蛋白含量达到18%以上，酸性洗涤纤维（ADF）低于35%，中性洗涤纤维低（NDF）于45%，相对饲用价值达到125%以上。</t>
  </si>
  <si>
    <t>平均实际生产品质达到《苜蓿干草捆质量标准》（NY/T1170-2006）要求的二级以上：粗蛋白含量达到18%以上，酸性洗涤纤维（ADF）低于35%，中性洗涤纤维（NDF）低于45%，相对饲用价值达到125%以上。</t>
  </si>
  <si>
    <t>设施设备</t>
  </si>
  <si>
    <t>配备良好的水、电、路等基础设施。配备拖拉机、播种机、叉车、压扁割草机等机械设备。有储草棚、晾晒场、库房等，配备田间道路，易于生产。</t>
  </si>
  <si>
    <t>生产中配备相应的水、电、路等基础设施。根据各企业生产实际，配备或租赁拖拉机、播种机、压扁割草机等机械设备，建设有储草棚、晾晒场、库房等，并田间道路，易于生产。</t>
  </si>
  <si>
    <t>高产优质苜蓿示范基地建设年度项目资金执行率</t>
  </si>
  <si>
    <t>高产优质苜蓿示范基地建设年度项目任务目标完成率</t>
  </si>
  <si>
    <t>农牧民种草收益</t>
  </si>
  <si>
    <t>奶牛生鲜乳质量
符合标准</t>
  </si>
  <si>
    <t>符合</t>
  </si>
  <si>
    <t>可持续影响</t>
  </si>
  <si>
    <t>促进种养结合、农业循环发展</t>
  </si>
  <si>
    <t>项目单位和奶牛养殖场、养殖小区签订供销合同，草畜结合</t>
  </si>
  <si>
    <t>项目单位均与奶牛养殖场、养殖小区签订供销合同，达到了草畜结合</t>
  </si>
  <si>
    <t>参与项目实施的种植场（户）对项目实施的满意度</t>
  </si>
  <si>
    <r>
      <rPr>
        <sz val="9"/>
        <color rgb="FF000000"/>
        <rFont val="SimSun"/>
        <charset val="134"/>
      </rPr>
      <t>≧</t>
    </r>
    <r>
      <rPr>
        <sz val="9"/>
        <color rgb="FF000000"/>
        <rFont val="宋体"/>
        <charset val="134"/>
      </rPr>
      <t>80%</t>
    </r>
  </si>
  <si>
    <t>养殖场户使用基地生产苜蓿产品的满意度</t>
  </si>
  <si>
    <r>
      <rPr>
        <sz val="9"/>
        <color rgb="FF000000"/>
        <rFont val="SimSun"/>
        <charset val="134"/>
      </rPr>
      <t>≧</t>
    </r>
    <r>
      <rPr>
        <sz val="9"/>
        <color rgb="FF000000"/>
        <rFont val="宋体"/>
        <charset val="134"/>
      </rPr>
      <t>85%</t>
    </r>
  </si>
  <si>
    <t>农村产权制度改革试点经费</t>
  </si>
  <si>
    <t>新区3个园区全部开展改革试点，开展县级以上培训3次以上，新区1/2以上村组建农村集体经济组织。</t>
  </si>
  <si>
    <t>新区3个园区全部开展改革试点，开展县级以上培训5次，新区29个村（共54个村）组建农村集体经济组织。</t>
  </si>
  <si>
    <t>产出指标（50）</t>
  </si>
  <si>
    <t>指标1：开展农村集体产权制度改革县级以上培训</t>
  </si>
  <si>
    <t>≥3次</t>
  </si>
  <si>
    <t>指标2：全新区3个园区开展清产核资、成员身份界定、股份权能改革、业务培训、设备购置及调研宣传等</t>
  </si>
  <si>
    <t>≥3个园区</t>
  </si>
  <si>
    <t>指标3：全新区3个园区开展清产核资、成员身份界定、股份权能改革、业务培训、政策宣传等</t>
  </si>
  <si>
    <t>指标1：农村集体资产管理规范率</t>
  </si>
  <si>
    <t>≥70%</t>
  </si>
  <si>
    <t>100％</t>
  </si>
  <si>
    <t>指标2：民主监督机构正常运行率</t>
  </si>
  <si>
    <t>指标3：集体经济组织财务行为规范率</t>
  </si>
  <si>
    <t>≥72%</t>
  </si>
  <si>
    <t>指标4：农村集体资产三资网络监管信息化平台正使用率</t>
  </si>
  <si>
    <t>指标：任务完成情况</t>
  </si>
  <si>
    <t>完成27个村</t>
  </si>
  <si>
    <t>效益指标（30）</t>
  </si>
  <si>
    <t>指标1：有收入村占比</t>
  </si>
  <si>
    <t>指标2：资产权属清晰率</t>
  </si>
  <si>
    <t>指标1：政策知晓程度</t>
  </si>
  <si>
    <t>环境效益指标</t>
  </si>
  <si>
    <t>指标：集体资产登记后有效制止了资源性土地乱开发</t>
  </si>
  <si>
    <t>效果明显</t>
  </si>
  <si>
    <t>指标1：长效管理机制</t>
  </si>
  <si>
    <t>指标2：抽查考评制度</t>
  </si>
  <si>
    <t>指标3：信息报送制度</t>
  </si>
  <si>
    <t>满意度指标（10）</t>
  </si>
  <si>
    <t>指标1：政务公开的满意度</t>
  </si>
  <si>
    <t>80%</t>
  </si>
  <si>
    <t>指标2：民主管理的满意度</t>
  </si>
  <si>
    <t>农村人居环境保洁费</t>
  </si>
  <si>
    <t>农村村庄日常打扫和清理工作完成率</t>
  </si>
  <si>
    <t>农村危旧房屋拆除工作完成率</t>
  </si>
  <si>
    <t>农村村庄日常打扫和清理工作达标率</t>
  </si>
  <si>
    <t>农村危旧房屋拆除工作达标率</t>
  </si>
  <si>
    <t>农村人居环境提升</t>
  </si>
  <si>
    <t>2020年省对下转移支付-农业生产发展资金（农机具购置补贴）项目绩效自评表</t>
  </si>
  <si>
    <t>农机具购置补贴(对下转移支付)</t>
  </si>
  <si>
    <t>新区各园区农林水务局</t>
  </si>
  <si>
    <t>全年落实国家农机购置补贴政策，新增农机购置补贴机具60台。</t>
  </si>
  <si>
    <t>全年落实国家农机购置补贴政策，实现农机购置补贴机具112台。</t>
  </si>
  <si>
    <t>完成农机购置补贴机具数 （台、套）</t>
  </si>
  <si>
    <t>（实际完成数量/计划下达数量）*12分=得分</t>
  </si>
  <si>
    <t>培训宣传主题符合度</t>
  </si>
  <si>
    <t>培训宣传主题符合的得3分，否则不得分。</t>
  </si>
  <si>
    <t>宣传培训及时性</t>
  </si>
  <si>
    <t>合作社试点建设及时得2分，否则不得分。</t>
  </si>
  <si>
    <t>成本控制率≥90%的得1分，否则不得分。</t>
  </si>
  <si>
    <t>效果指标</t>
  </si>
  <si>
    <t>农机购置补贴政策知晓率</t>
  </si>
  <si>
    <t>补贴政策知晓率≥90%的得3分，否则不得分。</t>
  </si>
  <si>
    <t>农机社会化服务能力</t>
  </si>
  <si>
    <t>农机社会化服务能力明显提升的得3分，否则不得分。</t>
  </si>
  <si>
    <t>主要农作物综合机械化水平率</t>
  </si>
  <si>
    <t>≥60%</t>
  </si>
  <si>
    <t>主要农作物综合机械化水平率达到年度指标值的得5分，否则不得分。</t>
  </si>
  <si>
    <t>受益对象满意度</t>
  </si>
  <si>
    <t>受益对象满意度&gt;90%的得3分；否则不得分。</t>
  </si>
  <si>
    <t>影响力指标</t>
  </si>
  <si>
    <t>长效管理机制健全的得3分，否则不得分。</t>
  </si>
  <si>
    <t>部门协助</t>
  </si>
  <si>
    <t>部门协调度</t>
  </si>
  <si>
    <t>部门协调度=100%的得3分，否则不得分。</t>
  </si>
  <si>
    <t>其它</t>
  </si>
  <si>
    <t>档案管理机制完善的得3分，否则不得分。</t>
  </si>
  <si>
    <r>
      <rPr>
        <b/>
        <sz val="20"/>
        <color theme="1"/>
        <rFont val="宋体"/>
        <charset val="134"/>
      </rPr>
      <t>2020年</t>
    </r>
    <r>
      <rPr>
        <b/>
        <u/>
        <sz val="20"/>
        <color indexed="8"/>
        <rFont val="宋体"/>
        <charset val="134"/>
      </rPr>
      <t xml:space="preserve"> 林草科 </t>
    </r>
    <r>
      <rPr>
        <b/>
        <sz val="20"/>
        <color theme="1"/>
        <rFont val="宋体"/>
        <charset val="134"/>
      </rPr>
      <t>部门预算项目支出绩效自评表</t>
    </r>
  </si>
  <si>
    <t>农牧民补助奖励资金</t>
  </si>
  <si>
    <t>奖补7433户，奖励资金75万元。</t>
  </si>
  <si>
    <t>对符合草原生态保护补助奖励政策的农户进行奖补，全年完成奖补4319户，奖补资金524454.58万元，其余不符合条件的奖补资金已上缴财政。</t>
  </si>
  <si>
    <t>指标1：奖补户数（户）</t>
  </si>
  <si>
    <t>新区建设土地被征用造成其他户不符合补助政策</t>
  </si>
  <si>
    <t>指标1：足额补贴</t>
  </si>
  <si>
    <t>指标2：奖补户数符合政策要求</t>
  </si>
  <si>
    <t>指标1：完成奖补及时性</t>
  </si>
  <si>
    <t>指标2：项目开展及时性</t>
  </si>
  <si>
    <t>指标1：成本控制</t>
  </si>
  <si>
    <t>=&lt;75</t>
  </si>
  <si>
    <t>指标1：增加农牧民收入</t>
  </si>
  <si>
    <t>指标2：农牧民生产成本</t>
  </si>
  <si>
    <t>指标1：激发农牧市场活力</t>
  </si>
  <si>
    <t>指标2：鼓励农牧民积极开展生产活动</t>
  </si>
  <si>
    <t>指标1：改善生态环境</t>
  </si>
  <si>
    <t>维护</t>
  </si>
  <si>
    <t>指标1：农牧民满意度</t>
  </si>
  <si>
    <t>2020年度省对市县转移支付绩效自评表
（耕地质量评价补助资金）</t>
  </si>
  <si>
    <t>兰州新区耕地质量评价</t>
  </si>
  <si>
    <t>项目资金      （万元）</t>
  </si>
  <si>
    <t xml:space="preserve"> 其中：中央资金</t>
  </si>
  <si>
    <t xml:space="preserve">       其他资金</t>
  </si>
  <si>
    <t>年度采样化验数据库更新，高标准农田建设、耕地占补平衡、耕地损毁复垦等耕地质量变更评价</t>
  </si>
  <si>
    <t>完成了兰州新区耕地质量等级评价任务，布设调查样点10个，开展调查采样与检测工作，提交耕地质量等级评价成果报告</t>
  </si>
  <si>
    <t>绩  效  目  标</t>
  </si>
  <si>
    <t>年度指标</t>
  </si>
  <si>
    <t>空间数据库建立数</t>
  </si>
  <si>
    <t>&gt;=2</t>
  </si>
  <si>
    <t>政府购买服务数</t>
  </si>
  <si>
    <t>&gt;=1个</t>
  </si>
  <si>
    <t>项目研发考核合格率</t>
  </si>
  <si>
    <t>项目目标完成率</t>
  </si>
  <si>
    <t>项目研发考核及时性</t>
  </si>
  <si>
    <t>政府购买服务及时性</t>
  </si>
  <si>
    <t>效果指标（30）</t>
  </si>
  <si>
    <t>数据库使用实用性</t>
  </si>
  <si>
    <t>更新</t>
  </si>
  <si>
    <t>耕地质量水平</t>
  </si>
  <si>
    <t>项目区农民满意度</t>
  </si>
  <si>
    <t>影响力指标（10）</t>
  </si>
  <si>
    <t>长效管理（4）</t>
  </si>
  <si>
    <t>建立</t>
  </si>
  <si>
    <t>部门协助（4）</t>
  </si>
  <si>
    <t>相关部门协调度</t>
  </si>
  <si>
    <t>其它（2）</t>
  </si>
  <si>
    <t>档案管理机制完善性</t>
  </si>
  <si>
    <t>备注：一级指标分值已确定，请各填报单位根据年初绩效目标表确定三级指标分值并自行填入指标目标值，三级指标分值合计等于相应一级指标分值。指标解释详见绩效目标表。</t>
  </si>
  <si>
    <r>
      <rPr>
        <b/>
        <sz val="16"/>
        <color rgb="FF000000"/>
        <rFont val="宋体"/>
        <charset val="134"/>
      </rPr>
      <t xml:space="preserve"> 农牧民补助奖绩效目标自评表</t>
    </r>
    <r>
      <rPr>
        <sz val="16"/>
        <color indexed="8"/>
        <rFont val="宋体"/>
        <charset val="134"/>
      </rPr>
      <t xml:space="preserve"> </t>
    </r>
  </si>
  <si>
    <t>农业资源及生态保护补助（农牧民补助奖励政策项目）</t>
  </si>
  <si>
    <r>
      <rPr>
        <sz val="10"/>
        <color theme="1"/>
        <rFont val="宋体"/>
        <charset val="134"/>
      </rPr>
      <t xml:space="preserve">财政部 </t>
    </r>
    <r>
      <rPr>
        <sz val="10"/>
        <color indexed="8"/>
        <rFont val="宋体"/>
        <charset val="134"/>
      </rPr>
      <t xml:space="preserve"> 农业农村部</t>
    </r>
  </si>
  <si>
    <t xml:space="preserve">      地方资金</t>
  </si>
  <si>
    <r>
      <rPr>
        <sz val="9"/>
        <color rgb="FF000000"/>
        <rFont val="宋体"/>
        <charset val="134"/>
      </rPr>
      <t xml:space="preserve">      </t>
    </r>
    <r>
      <rPr>
        <sz val="10"/>
        <color indexed="8"/>
        <rFont val="宋体"/>
        <charset val="134"/>
      </rPr>
      <t xml:space="preserve"> 其他资金</t>
    </r>
  </si>
  <si>
    <t>农牧民政策性收入保持稳定，畜牧业生产方式不断改善。</t>
  </si>
  <si>
    <t>指标1：补奖资金到户兑付率</t>
  </si>
  <si>
    <r>
      <rPr>
        <sz val="10"/>
        <color rgb="FF000000"/>
        <rFont val="SimSun"/>
        <charset val="134"/>
      </rPr>
      <t>≧</t>
    </r>
    <r>
      <rPr>
        <sz val="10"/>
        <color indexed="8"/>
        <rFont val="宋体"/>
        <charset val="134"/>
      </rPr>
      <t>90%</t>
    </r>
  </si>
  <si>
    <t>指标2：禁牧面积（万亩）</t>
  </si>
  <si>
    <t>指标3：草畜平衡面积（万亩）</t>
  </si>
  <si>
    <t>因新区征地拆迁部分草地被征用</t>
  </si>
  <si>
    <t>农牧民补助奖励资金发放时限</t>
  </si>
  <si>
    <t>12月前</t>
  </si>
  <si>
    <t>9月底</t>
  </si>
  <si>
    <t>农牧民政策性收入保持稳定</t>
  </si>
  <si>
    <t>农牧民对补奖政策知晓度不断提高</t>
  </si>
  <si>
    <t>农牧民保护草原生态意识不断增强</t>
  </si>
  <si>
    <t>畜牧业生产方式不断改善</t>
  </si>
  <si>
    <t>农牧民对补奖政策满意度</t>
  </si>
  <si>
    <t>≧85%</t>
  </si>
  <si>
    <t>注：1.其他资金包括和中央补助、地方财政资金共同投入到同一项目的自有资金、社会资金，以及以前年度的结转结余资金等。                              2.定量指标，资金使用单位填写本地区实际完成数。财政和主管部门汇总时，对绝对值直接累加计算，相对值按照资金额度加权平均计算。                                                                                                                                        3.定性指标根据指标完成情况分为：全部或基本达成预期指标、部分达成预期指标并具有一定效果、未达成预期指标且效果较差三档，分别按照100%-80%（含）、80%-60%（含）、60-0%合理填写完成比例。         
4.资金使用单位按项目填报，主管部门和财政部门汇总时按区域绩效目标填报。</t>
  </si>
  <si>
    <t>森林植被恢复费项目</t>
  </si>
  <si>
    <t>农投集团、秦川园区</t>
  </si>
  <si>
    <t>农投集团完成400亩造林任务，秦川园区完善石门沟美丽乡村村道绿化及庭院美化。</t>
  </si>
  <si>
    <t>按照《甘肃省森林植被恢复费征收使用管理暂行办法》（甘财综〔2005〕19号），农投集团与秦川园区已完成相关工作。</t>
  </si>
  <si>
    <t>指标1：植被恢复面积（亩）</t>
  </si>
  <si>
    <t>指标1：造林质量合格率（%）</t>
  </si>
  <si>
    <r>
      <rPr>
        <sz val="9"/>
        <color theme="1"/>
        <rFont val="宋体"/>
        <charset val="134"/>
        <scheme val="minor"/>
      </rPr>
      <t>≧85</t>
    </r>
    <r>
      <rPr>
        <sz val="9"/>
        <rFont val="宋体"/>
        <charset val="134"/>
      </rPr>
      <t>%</t>
    </r>
  </si>
  <si>
    <t>指标2：造林面积完成率（%）</t>
  </si>
  <si>
    <r>
      <rPr>
        <sz val="9"/>
        <rFont val="SimSun"/>
        <charset val="134"/>
      </rPr>
      <t>≧85</t>
    </r>
    <r>
      <rPr>
        <sz val="9"/>
        <rFont val="宋体"/>
        <charset val="134"/>
      </rPr>
      <t>%</t>
    </r>
  </si>
  <si>
    <t>指标1：当期任务完成情况</t>
  </si>
  <si>
    <r>
      <rPr>
        <sz val="9"/>
        <color theme="1"/>
        <rFont val="宋体"/>
        <charset val="134"/>
        <scheme val="minor"/>
      </rPr>
      <t>≧80</t>
    </r>
    <r>
      <rPr>
        <sz val="9"/>
        <rFont val="宋体"/>
        <charset val="134"/>
      </rPr>
      <t>%</t>
    </r>
  </si>
  <si>
    <t>指标1：造林标准（元/亩）</t>
  </si>
  <si>
    <t>9825元/亩</t>
  </si>
  <si>
    <t>指标1：防治水土流失</t>
  </si>
  <si>
    <t>指标2：净化空气</t>
  </si>
  <si>
    <t>2020年度第一期生猪养殖企业贷款贴息项目资金</t>
  </si>
  <si>
    <t>通过项目实施，进一步缓解生猪养殖企业（场、户）资金压力，降低生猪养殖成本，提高生猪养殖水平，加快恢复生猪产能，有效提高生猪稳产保供能力</t>
  </si>
  <si>
    <t>缓解了生猪养殖企业资金压力，降低了生猪养殖成本，提高生猪养殖水平，加快恢复生猪产能，有效提高生猪稳产保供能力</t>
  </si>
  <si>
    <t>指标值</t>
  </si>
  <si>
    <t>享受生猪养殖企业贷款贴息项目的生猪养殖企业（场、户）数量</t>
  </si>
  <si>
    <t>贷款贴息核算准确率</t>
  </si>
  <si>
    <r>
      <rPr>
        <sz val="9"/>
        <color rgb="FF000000"/>
        <rFont val="Arial"/>
        <charset val="134"/>
      </rPr>
      <t>≥</t>
    </r>
    <r>
      <rPr>
        <sz val="9"/>
        <color rgb="FF000000"/>
        <rFont val="宋体"/>
        <charset val="134"/>
      </rPr>
      <t>95%</t>
    </r>
  </si>
  <si>
    <t>项目完成时间</t>
  </si>
  <si>
    <t>对符合贴息要求的企业（场、户）贷款在贴息时间段内给予贴息</t>
  </si>
  <si>
    <t>按照贴息比例2%和实际贷款天数计算</t>
  </si>
  <si>
    <t>生猪养殖企业资金压力</t>
  </si>
  <si>
    <t>缓解</t>
  </si>
  <si>
    <t>进一步缓解</t>
  </si>
  <si>
    <t>生猪养殖成本</t>
  </si>
  <si>
    <t>生猪稳产保供能</t>
  </si>
  <si>
    <t>有效提升</t>
  </si>
  <si>
    <t>信息管理完备性</t>
  </si>
  <si>
    <t>受益项目实施主体（公司、养殖场、合作社、养殖户）满意度</t>
  </si>
  <si>
    <t xml:space="preserve"> ≧85%</t>
  </si>
  <si>
    <t>2020年现代丝路寒旱农业现代畜牧业绩效自评表</t>
  </si>
  <si>
    <t>现代丝路寒旱农业现代畜牧业发展项目</t>
  </si>
  <si>
    <t>通过项目建设，进一步健全完善畜禽良种繁育体系和产业体系，加强地方畜禽品种资源保护，不断扩大标准化规模养殖建设规模，加快现代畜牧业示范园区建设步伐，增强畜牧业稳产保供能力，突出示范点的引领带动效应，有效提升畜牧业发展质量和效益，逐步形成区域布局合理、特色优势明显、产业竞争力较强的种养一体绿色循环现代畜牧业发展格局。</t>
  </si>
  <si>
    <t>通过项目建设，畜禽良种繁育体系和产业体系进一步健全完善，标准化规模养殖建设规模不断扩大，现代畜牧业示范园区建设步伐进一步加快，生猪规模不断扩大，增强了畜牧业稳产保供能力，示范点的引领带动效应明显突出，有效提升了畜牧业发展质量和效益，逐步形成了区域布局合理、特色优势明显、产业竞争力较强的种养一体绿色循环现代畜牧业发展格局。</t>
  </si>
  <si>
    <t>新（改、扩）建标准化规模养殖场（企业、合作社、家庭农场等）完成数</t>
  </si>
  <si>
    <t>≥1个</t>
  </si>
  <si>
    <t>完成新（改、扩）建标准化规模养殖场（企业、合作社、家庭农场等）数量≥1个得满分，否则不得分。</t>
  </si>
  <si>
    <t>新（改、扩）建标准化规模养殖场（企业、合作社、家庭农场等）建设达标率</t>
  </si>
  <si>
    <t>完成新（改、扩）建标准化规模养殖场（企业、合作社、家庭农场等）项目后，按照（验收通过的项目数量与该类项目总数量比值）*15计算得分。</t>
  </si>
  <si>
    <t>各市州报送项目实施方案时间</t>
  </si>
  <si>
    <t>项目批复文件与实施方案统一报送，方案完成与批复存在时间差</t>
  </si>
  <si>
    <t>2020年7月31日前报送项目实施方案得满分，否则，每推迟一月报送扣1分，扣完为止。</t>
  </si>
  <si>
    <t>任务完成时间</t>
  </si>
  <si>
    <t>2021年3月31日前完成全部项目建设任务得满分，否则，每推迟一月完成扣2分，扣完为止。</t>
  </si>
  <si>
    <t>畜牧业增加值增量</t>
  </si>
  <si>
    <t>≥3%</t>
  </si>
  <si>
    <t>畜牧业增加值较上年度增长≥3%，得满分；否则按（实际增长情况与3%的比值）*10计算得分。</t>
  </si>
  <si>
    <t>肉蛋奶增长率</t>
  </si>
  <si>
    <t>肉蛋奶产量较上年度增长≥3%，得满分；否则按（实际增长情况较3%的比值）*5计算得分。</t>
  </si>
  <si>
    <t>畜牧业稳产保供能力</t>
  </si>
  <si>
    <t>进一步提升</t>
  </si>
  <si>
    <t>畜牧业稳产保供能力有提升得5分，否则，酌情扣分。</t>
  </si>
  <si>
    <t>畜牧业发展质量和效益</t>
  </si>
  <si>
    <t>畜牧业发展质量和效益有提高得5分，否则，酌情扣分。</t>
  </si>
  <si>
    <t>受益项目实施主体畜禽养殖废弃物综合利用率</t>
  </si>
  <si>
    <t>受益项目实施主体畜禽养殖废弃物综合利用率≥90%得满分，否则不得分。</t>
  </si>
  <si>
    <t>受益项目实施主体满意度</t>
  </si>
  <si>
    <t>项目实施主体对项目的设计安排及监督管理等是否满意，满意度≥90%得满分，否则，视满意程度酌情扣分。</t>
  </si>
  <si>
    <t>说明：无</t>
  </si>
  <si>
    <r>
      <rPr>
        <b/>
        <sz val="20"/>
        <color theme="1"/>
        <rFont val="宋体"/>
        <charset val="134"/>
      </rPr>
      <t>2020年</t>
    </r>
    <r>
      <rPr>
        <b/>
        <u/>
        <sz val="20"/>
        <color rgb="FF000000"/>
        <rFont val="宋体"/>
        <charset val="134"/>
      </rPr>
      <t>兰州新区农林水务局</t>
    </r>
    <r>
      <rPr>
        <b/>
        <sz val="20"/>
        <color theme="1"/>
        <rFont val="宋体"/>
        <charset val="134"/>
      </rPr>
      <t>部门预算项目支出绩效自评表</t>
    </r>
  </si>
  <si>
    <t>中国科学院西北生态环境资源研究院</t>
  </si>
  <si>
    <t>完成《黄河中上游生态修复与综合治理示范区规划》编制</t>
  </si>
  <si>
    <t>编制规划</t>
  </si>
  <si>
    <t>1本</t>
  </si>
  <si>
    <t>规划示范区面积（km2）</t>
  </si>
  <si>
    <t>规划验收审核通过</t>
  </si>
  <si>
    <t>通过</t>
  </si>
  <si>
    <t>规划编制及时性</t>
  </si>
  <si>
    <t>促进黄河流域生态保护和高质量发展</t>
  </si>
  <si>
    <t>显著/一般</t>
  </si>
  <si>
    <t>显著</t>
  </si>
  <si>
    <t>修复黄河中上游生态环境</t>
  </si>
  <si>
    <t>治理水土流失</t>
  </si>
  <si>
    <t>促进经济发展与人口、资源环境的协调</t>
  </si>
  <si>
    <t>2020年度污水处理费</t>
  </si>
  <si>
    <t>兰州新区农林水局</t>
  </si>
  <si>
    <t>德威华泰（兰州）水务有限公司</t>
  </si>
  <si>
    <t>污水处理率100%</t>
  </si>
  <si>
    <t>兰州新区第一污水处理厂污水处理量（吨）</t>
  </si>
  <si>
    <t>兰州新区职教园区A区污水处理与水循环利用（东）中心污水处理量（吨）</t>
  </si>
  <si>
    <t>兰州新区第四污水处理与水循环利用中心污水处理量（吨）</t>
  </si>
  <si>
    <t>污水处理排放达标情况</t>
  </si>
  <si>
    <t>污水处理及时性</t>
  </si>
  <si>
    <t>保障经济发展</t>
  </si>
  <si>
    <t>水环境得到极大的改善</t>
  </si>
  <si>
    <t>增加水循环利用程度</t>
  </si>
  <si>
    <t>保障新区污水处理</t>
  </si>
  <si>
    <t>人民满意度</t>
  </si>
  <si>
    <r>
      <rPr>
        <b/>
        <sz val="20"/>
        <color rgb="FF000000"/>
        <rFont val="宋体"/>
        <charset val="134"/>
      </rPr>
      <t>2020年</t>
    </r>
    <r>
      <rPr>
        <b/>
        <u/>
        <sz val="20"/>
        <color rgb="FF000000"/>
        <rFont val="宋体"/>
        <charset val="134"/>
      </rPr>
      <t>兰州新区农林水务局</t>
    </r>
    <r>
      <rPr>
        <b/>
        <sz val="20"/>
        <color rgb="FF000000"/>
        <rFont val="宋体"/>
        <charset val="134"/>
      </rPr>
      <t>部门预算项目支出绩效自评表</t>
    </r>
  </si>
  <si>
    <t>省农科院兰白现代农业科技创新基地实验园供水工程</t>
  </si>
  <si>
    <t>兰州新区现代农业投资集团有限公司</t>
  </si>
  <si>
    <t>省农科院兰白现代农业科技创新基地实验园供水工程，目标如下：
1.拟建DN400给水主管道2400m；
2.DN400供水预留支管24m；
3.2.5m×3.0m矩形钢筋混凝土排水检查井一座；
4.2.4m×2.4m钢筋混凝土给水阀门井一座；
5.砖砌给水阀门井2400一座；
6.砖砌给水阀门井2000一座；
7.拦污平板粗格栅；
8.拦污平板细格栅。</t>
  </si>
  <si>
    <t>省农科院兰白现代农业科技创新基地实验园供水工程，完成情况如下：
1.敷设DN400PE管2461米；
2.敷设DN400供水预留支管24m；
3.新建.2.5m×3.0m矩形钢筋混凝土排水检查井一座；
4.新建2.4m×2.4m钢筋混凝土给水阀门井一座；
5.新建砖砌给水阀门井2400一座；
6.新建砖砌给水阀门井2000一座；
7.新建拦污平板粗格栅；
8.新建拦污平板细格栅。</t>
  </si>
  <si>
    <t>数量指标（30分）</t>
  </si>
  <si>
    <t>1.拟建DN400给水主管道2400m</t>
  </si>
  <si>
    <t>2400m</t>
  </si>
  <si>
    <t>2.DN400供水预留支管24m</t>
  </si>
  <si>
    <t>24m</t>
  </si>
  <si>
    <t>3.2.5m×3.0m矩形钢筋混凝土排水检查井一座</t>
  </si>
  <si>
    <t>1座</t>
  </si>
  <si>
    <t>4.2.4m×2.4m钢筋混凝土给水阀门井一座</t>
  </si>
  <si>
    <t>5.砖砌给水阀门井2400一座</t>
  </si>
  <si>
    <t>6.砖砌给水阀门井2000一座</t>
  </si>
  <si>
    <t>7.拦污平板粗格栅</t>
  </si>
  <si>
    <t>一个</t>
  </si>
  <si>
    <t>8.拦污平板细格栅</t>
  </si>
  <si>
    <t>质量指标（8分）</t>
  </si>
  <si>
    <t>1.项目验收率</t>
  </si>
  <si>
    <t>2.项目验收合格率</t>
  </si>
  <si>
    <t>3.设备验收合格率</t>
  </si>
  <si>
    <t>时效指标（10分）</t>
  </si>
  <si>
    <t>1.项目开展及时率</t>
  </si>
  <si>
    <t>2.项目完工及时率</t>
  </si>
  <si>
    <t>3.防汛应急度汛及时性</t>
  </si>
  <si>
    <t>成本指标（2分）</t>
  </si>
  <si>
    <t>经济效益指标（8分）</t>
  </si>
  <si>
    <t>新增供水能力（万立方）</t>
  </si>
  <si>
    <t>保持改善灌溉面积（亩）</t>
  </si>
  <si>
    <t>800亩</t>
  </si>
  <si>
    <t>促进区域经济发展程度</t>
  </si>
  <si>
    <t>社会效益指标（8分）</t>
  </si>
  <si>
    <t>保障园区供水</t>
  </si>
  <si>
    <t>生态效益指标（8分）</t>
  </si>
  <si>
    <t>园区环境改善程度</t>
  </si>
  <si>
    <t>可持续影响指标（6分）</t>
  </si>
  <si>
    <t>实验园区供水机制健全性</t>
  </si>
  <si>
    <t>服务对象满意度指标（10分）</t>
  </si>
  <si>
    <t>基地供水满意度</t>
  </si>
  <si>
    <t>甘肃省水利厅</t>
  </si>
  <si>
    <t>水务集团实施</t>
  </si>
  <si>
    <t>石化集团实施</t>
  </si>
  <si>
    <t>城投集团实施</t>
  </si>
  <si>
    <t>兰州新区南绕城北侧中通道雨水调蓄工程项目专项债券</t>
  </si>
  <si>
    <t>截止2020年12月31日，新区（市级）、园区（县级）2级均未接到河湖违法行为举报，也未收到省河长办等上级部门反馈的举报线索，无省级河长制公示牌更新维护及补设任务，2020年兰州新区河湖监督举报奖励预拨资金无支出，结余9000元根据《甘肃省水利厅关于开展2020年河湖监督举报奖励预拨资金清算工作的通知》精神结转用于2021年监督举报奖励工作。</t>
  </si>
  <si>
    <t>兰州新区职教园区东部排水管道工程-专项债券资金</t>
  </si>
  <si>
    <t>兰州新区职教园区东部排水管道工程-专项债券资金计划完成：
目标1：拟建DN400污水管道3.1km；
目标2：DN2400雨水管道3.3km。</t>
  </si>
  <si>
    <t>兰州新区职教园区东部排水管道工程-专项债券资金计划完成：
1：实际完成DN400污水管道3.1km；
2：实际完成DN2400雨水管道3.3km。</t>
  </si>
  <si>
    <r>
      <rPr>
        <sz val="9"/>
        <color theme="1"/>
        <rFont val="宋体"/>
        <charset val="134"/>
      </rPr>
      <t>产出指标（5</t>
    </r>
    <r>
      <rPr>
        <sz val="9"/>
        <color theme="1"/>
        <rFont val="宋体"/>
        <charset val="134"/>
      </rPr>
      <t>0分</t>
    </r>
    <r>
      <rPr>
        <sz val="9"/>
        <color theme="1"/>
        <rFont val="宋体"/>
        <charset val="134"/>
      </rPr>
      <t>）</t>
    </r>
  </si>
  <si>
    <t>1.建设污水管道（km）</t>
  </si>
  <si>
    <t>2.建设雨水管道（km）</t>
  </si>
  <si>
    <t>1.施工合格率</t>
  </si>
  <si>
    <t>2.项目完工部分合格率</t>
  </si>
  <si>
    <t>3.项目设备验收合格率</t>
  </si>
  <si>
    <t>4.水质达标率</t>
  </si>
  <si>
    <t>5.应急事件预警预报覆盖率</t>
  </si>
  <si>
    <t>1.项目开展及时性</t>
  </si>
  <si>
    <t>2.项目完工及时性</t>
  </si>
  <si>
    <t>3.水资源应急事件预警预报及时性</t>
  </si>
  <si>
    <t>效益指标（30分）</t>
  </si>
  <si>
    <t>1.提高区域经济发展</t>
  </si>
  <si>
    <r>
      <rPr>
        <sz val="9"/>
        <color rgb="FF000000"/>
        <rFont val="宋体"/>
        <charset val="134"/>
      </rPr>
      <t>2</t>
    </r>
    <r>
      <rPr>
        <sz val="9"/>
        <color rgb="FF000000"/>
        <rFont val="宋体"/>
        <charset val="134"/>
      </rPr>
      <t>.</t>
    </r>
    <r>
      <rPr>
        <sz val="9"/>
        <color rgb="FF000000"/>
        <rFont val="宋体"/>
        <charset val="134"/>
      </rPr>
      <t>提高区域防洪能力</t>
    </r>
  </si>
  <si>
    <t>1.保障教职园区排水</t>
  </si>
  <si>
    <t>2.是否合理利用土地</t>
  </si>
  <si>
    <t>3.减少安全事故发生</t>
  </si>
  <si>
    <t>4.保障职教园区防洪安全</t>
  </si>
  <si>
    <t>1.节约水资源</t>
  </si>
  <si>
    <t>节约</t>
  </si>
  <si>
    <t>2.防止水土流失</t>
  </si>
  <si>
    <t>3.改善生态、生活环境</t>
  </si>
  <si>
    <t>1.促进排水系统良性运行</t>
  </si>
  <si>
    <t>2.建立健全长效机制</t>
  </si>
  <si>
    <t>职教园区满意度</t>
  </si>
  <si>
    <t>＞90%</t>
  </si>
  <si>
    <t>兰州新区经五十路以东污水提升泵站及管网工程-专项债券资金</t>
  </si>
  <si>
    <t>兰州新区经五十路以东污水提升泵站及管网工程-专项债券资金计划完成：
目标1：建设供水管道2300m；
目标2：建设提升泵站3000m³/d。</t>
  </si>
  <si>
    <t>兰州新区经五十路以东污水提升泵站及管网工程-专项债券资金计划完成：
1.实际完成建设供水管道2300m；
2.实际完成建设提升泵站3000m³/d。</t>
  </si>
  <si>
    <t>1.建设管网（m）</t>
  </si>
  <si>
    <t>2.建设提升泵站</t>
  </si>
  <si>
    <t>3000m³/d</t>
  </si>
  <si>
    <t>1.保障区域排水</t>
  </si>
  <si>
    <t>服务对象满意度指标（20分）</t>
  </si>
  <si>
    <t>区域受益对象满意度</t>
  </si>
  <si>
    <t>兰州新区第一给水厂石门沟厂二期工程-专项债券资金</t>
  </si>
  <si>
    <t>兰州新区第一给水厂石门沟厂二期工程-专项债券计划完成：
格栅及配水井1座、水处理设施间2座、清水池3座、加氯及加药间1座、反冲洗设备间1座、废水及排泥调节池1座、浓缩池及污泥投配泵房1座、脱水机房1座等。</t>
  </si>
  <si>
    <t>兰州新区第一给水厂石门沟厂二期工程-专项债券实际完成：
格栅及配水井1座、水处理设施间2座、清水池3座、加氯及加药间1座、反冲洗设备间1座、废水及排泥调节池1座、浓缩池及污泥投配泵房1座、脱水机房1座等。</t>
  </si>
  <si>
    <t>1.格栅及配水井</t>
  </si>
  <si>
    <t>2.水处理设施间</t>
  </si>
  <si>
    <r>
      <rPr>
        <sz val="9"/>
        <color theme="1"/>
        <rFont val="宋体"/>
        <charset val="134"/>
      </rPr>
      <t>2</t>
    </r>
    <r>
      <rPr>
        <sz val="9"/>
        <color theme="1"/>
        <rFont val="宋体"/>
        <charset val="134"/>
      </rPr>
      <t>座</t>
    </r>
  </si>
  <si>
    <t>3.清水池</t>
  </si>
  <si>
    <t>3座</t>
  </si>
  <si>
    <t>4.加氯及加药间</t>
  </si>
  <si>
    <t>5.反冲洗设备间</t>
  </si>
  <si>
    <t>6.废水及排泥调节池</t>
  </si>
  <si>
    <t>7.浓缩池及污泥投配泵房</t>
  </si>
  <si>
    <t>8.脱水机房</t>
  </si>
  <si>
    <t>3.及时开展水资源课题</t>
  </si>
  <si>
    <t>2.提高新区供水能力</t>
  </si>
  <si>
    <t>1.保障新区供水</t>
  </si>
  <si>
    <t>4.保障新区供水安全</t>
  </si>
  <si>
    <t>1.促进供水系统良性运行</t>
  </si>
  <si>
    <t>用水户满意度</t>
  </si>
  <si>
    <t>兰州新区东南部片区供水管网工程-专项债券资金</t>
  </si>
  <si>
    <t>兰州新区东南部片区供水管网工程-专项债券计划完成：
目标1.建设DN200-DN1000给水管线41km.分别为1.纬八路东延段（科中路-东绕城快速路）；
目标2.纬一路东延段（经十五路-东绕城快速路）；
目标3.东绕城快速路（纬一路东延段-南绕城快速路）；
目标4.现代农业公园西路;5北斗路南延段（纬十六路-纬一路东延段）。</t>
  </si>
  <si>
    <t>兰州新区东南部片区供水管网工程-专项债券实际完成：
1.建设DN200-DN1000给水管线43km.分别为1.纬八路东延段（科中路-东绕城快速路）；
2.纬一路东延段（经十五路-东绕城快速路；
3.东绕城快速路（纬一路东延段-南绕城快速路）；
4.现代农业公园西路;5北斗路南延段（纬十六路-纬一路东延段）。</t>
  </si>
  <si>
    <t>1.建设管网</t>
  </si>
  <si>
    <t>41km</t>
  </si>
  <si>
    <r>
      <rPr>
        <sz val="9"/>
        <color theme="1"/>
        <rFont val="宋体"/>
        <charset val="134"/>
      </rPr>
      <t>4</t>
    </r>
    <r>
      <rPr>
        <sz val="9"/>
        <color theme="1"/>
        <rFont val="宋体"/>
        <charset val="134"/>
      </rPr>
      <t>3km</t>
    </r>
  </si>
  <si>
    <t>2.提高区域供水能力</t>
  </si>
  <si>
    <t>1.保障东南片区供水</t>
  </si>
  <si>
    <t>4.保障东南片区供水安全</t>
  </si>
  <si>
    <t>1.充分利用水资源</t>
  </si>
  <si>
    <t>充分</t>
  </si>
  <si>
    <t>东南片区用水户满意度</t>
  </si>
  <si>
    <t>兰州新区精细化工园区东区消防水系统工程-专项债券资金</t>
  </si>
  <si>
    <t>兰州新区石化产业投资集团有限公司</t>
  </si>
  <si>
    <t>完成园区内约24公里消防水管网的实施，以及完成3#消防水站的建设。</t>
  </si>
  <si>
    <t>完成园区内约24公里消防水管网及完成3#消防水站的建设。</t>
  </si>
  <si>
    <t>支持项目数量</t>
  </si>
  <si>
    <t>消防水管网建设</t>
  </si>
  <si>
    <t>24公里</t>
  </si>
  <si>
    <t>项目合格率</t>
  </si>
  <si>
    <t>工程进度</t>
  </si>
  <si>
    <t>按期完工</t>
  </si>
  <si>
    <t>成本控制</t>
  </si>
  <si>
    <t>保障化工园区安全</t>
  </si>
  <si>
    <t>保障化工园区消防用水</t>
  </si>
  <si>
    <t>保证</t>
  </si>
  <si>
    <t>建立长效消防机制</t>
  </si>
  <si>
    <t>园区企业满意度</t>
  </si>
  <si>
    <t>≥97%</t>
  </si>
  <si>
    <t>兰州新区科东路等五条道路配套给水管网工程-专项债券资金</t>
  </si>
  <si>
    <t>兰州新区科东路等五条道路配套给水管网工程-专项债券资金计划完成：
建设DN200给水管网10.3km,分别为：
1、科东路（纬十六路至南绕城快速路）；2、科体路（纬一路至纬十六路）；3、纬十三路（水秦路至科东路）；4、JK10#(经十五路至经二十七路)；5、纬三十四路（JK1#至经十三路）。</t>
  </si>
  <si>
    <t>兰州新区科东路等五条道路配套给水管网工程-专项债券资金实际完成：
建设DN200给水管网11.6km,分别为：
1、科东路（纬十六路至南绕城快速路）；2、科体路（纬一路至纬十六路）；3、纬十三路（水秦路至科东路）；4、JK10#(经十五路至经二十七路)；5、纬三十四路（JK1#至经十三路）。</t>
  </si>
  <si>
    <t>10.3km</t>
  </si>
  <si>
    <t>11.6km</t>
  </si>
  <si>
    <t>兰州新区刘家井水库至精细化工园区供水管道工程-专项债券资金</t>
  </si>
  <si>
    <t>兰州新区刘家井水库至精细化工园区供水管道工程-专项债券资金计划完成：
新建DN800-DN600供水管线6.11km。</t>
  </si>
  <si>
    <t>兰州新区刘家井水库至精细化工园区供水管道工程-专项债券资金实际完成：
新建DN800-DN600供水管线6.11km。</t>
  </si>
  <si>
    <t>6.11km</t>
  </si>
  <si>
    <t>1.提高化工园区经济发展</t>
  </si>
  <si>
    <t>2.提高化工园区供水能力</t>
  </si>
  <si>
    <t>1.保障化工园区供水</t>
  </si>
  <si>
    <t>4.保障化工园区供水安全</t>
  </si>
  <si>
    <t>1.促进化工园区供水系统良性运行</t>
  </si>
  <si>
    <t>化工园区用水户满意度</t>
  </si>
  <si>
    <t>兰州新区南部片区七条给水管网项目-专项债券资金</t>
  </si>
  <si>
    <t>兰州新区南部片区七条给水管网项目-专项债券资金计划完成：
建设DN20-DN400给水管网约13.303km，分别为：
1、经十七南延段（南绕城快速路-NCE4#路；2、NCE3#路（NCE4#路-NCE8#路）；3、NCE4#路（经十七南延段-NCE7#路）；4、NCE5#路（NCE6#路-NCE8#路）；5、NCE6#路（NCE3#路-NCE7#路）；6、NCE7#路（NCE4#路-NCE10#路）.</t>
  </si>
  <si>
    <t>兰州新区南部片区七条给水管网项目-专项债券资金实际完成：建设DN20-DN400给水管网约13.303km，分别为：1、经十七南延段（南绕城快速路-NCE4#路；2、NCE3#路（NCE4#路-NCE8#路）；3、NCE4#路（经十七南延段-NCE7#路）；4、NCE5#路（NCE6#路-NCE8#路）；5、NCE6#路（NCE3#路-NCE7#路）；6、NCE7#路（NCE4#路-NCE10#路）。</t>
  </si>
  <si>
    <t>13.303km</t>
  </si>
  <si>
    <t>5.水质达标率</t>
  </si>
  <si>
    <t>6.应急事件预警预报覆盖率</t>
  </si>
  <si>
    <t>1.提高南部片区经济发展</t>
  </si>
  <si>
    <t>2.提高南部片区供水能力</t>
  </si>
  <si>
    <t>1.保障南部片区供水</t>
  </si>
  <si>
    <t>4.保障南部片区供水安全</t>
  </si>
  <si>
    <t>1.促进南部片区供水系统良性运行</t>
  </si>
  <si>
    <t>南部片区用水户满意度</t>
  </si>
  <si>
    <t>兰州新区经四十路等七条道路给水管网工程-专项债券资金</t>
  </si>
  <si>
    <t>兰州新区经四十路等七条道路给水管网工程-专项债券资金计划完成：
建设DN200给水管网约14km，分别为：1、经四十路（FD22#至FD2#）；2、JK1#（纬三十二路至北快速路）；3、经二十九路（纬三十路至北快速路）；4、纬三十二路西延段（JK1#路至经十三段；5、纬二十八路（经十三路至经十四路）；6、北快速路（文曲中路至东绕堿快速路）7、经二十七路（纬三十二路至北快速路）。</t>
  </si>
  <si>
    <t>兰州新区经四十路等七条道路给水管网工程-专项债券资金实际完成：
建设DN200给水管网约14.98km，分别为：1、经四十路（FD22#至FD2#）；2、JK1#（纬三十二路至北快速路）；3、经二十九路（纬三十路至北快速路）；4、纬三十二路西延段（JK1#路至经十三段；5、纬二十八路（经十三路至经十四路）；6、北快速路（文曲中路至东绕堿快速路）；7、经二十七路（纬三十二路至北快速路）。</t>
  </si>
  <si>
    <t>14km</t>
  </si>
  <si>
    <t>14.98km</t>
  </si>
  <si>
    <t>1.保障区域供水</t>
  </si>
  <si>
    <t>4.保障区域供水安全</t>
  </si>
  <si>
    <t>1.促进区域供水系统良性运行</t>
  </si>
  <si>
    <t>区域用水户满意度</t>
  </si>
  <si>
    <t>兰州新区精细化工园区供水工程项目-专项债券资金</t>
  </si>
  <si>
    <t>完成园区主要道路供水管道的实施，以保证2020年园区内已开工建设企业的供水需求。</t>
  </si>
  <si>
    <t>已完成化工园区供水管网的施工，保证了园区企业的生产供水需求。</t>
  </si>
  <si>
    <t>化工园区供水管网</t>
  </si>
  <si>
    <r>
      <rPr>
        <sz val="9"/>
        <color theme="1"/>
        <rFont val="宋体"/>
        <charset val="134"/>
      </rPr>
      <t>3</t>
    </r>
    <r>
      <rPr>
        <sz val="9"/>
        <color theme="1"/>
        <rFont val="宋体"/>
        <charset val="134"/>
      </rPr>
      <t>.2km</t>
    </r>
  </si>
  <si>
    <t>专项资金支付率</t>
  </si>
  <si>
    <t>≥100%</t>
  </si>
  <si>
    <t>保障化工园区供水安全</t>
  </si>
  <si>
    <t>保障化工园区供水用水</t>
  </si>
  <si>
    <t>建立健全化工园区供水成效机制</t>
  </si>
  <si>
    <t>兰州新区东排洪渠西岔滞洪调蓄工程-专项债券资金</t>
  </si>
  <si>
    <t>兰州新区东排洪渠西岔滞洪调蓄工程-专项债券资金计划完成：
建设水池2座，引水管线2.6km，输水管线4.7km。</t>
  </si>
  <si>
    <t>兰州新区东排洪渠西岔滞洪调蓄工程-专项债券资金实际完成：
建设水池2座，引水管线2.6km，输水管线4.7km。</t>
  </si>
  <si>
    <t>1.建设水池</t>
  </si>
  <si>
    <t>2座</t>
  </si>
  <si>
    <t>2.建设引水管线</t>
  </si>
  <si>
    <t>2.6km</t>
  </si>
  <si>
    <t>3.建设输水管线</t>
  </si>
  <si>
    <t xml:space="preserve"> 4.7km</t>
  </si>
  <si>
    <t>2.验收合格率</t>
  </si>
  <si>
    <t>3.发生施工质量、安全事故次数（负面评估）</t>
  </si>
  <si>
    <t xml:space="preserve">成本指标
</t>
  </si>
  <si>
    <t>2.提高区域防洪能力</t>
  </si>
  <si>
    <t>3.保障区域水利用</t>
  </si>
  <si>
    <t>1.减少防洪事故发生</t>
  </si>
  <si>
    <t>2.保障区域用水量</t>
  </si>
  <si>
    <t>3.充分利用水资源</t>
  </si>
  <si>
    <t>4.防止水土流失</t>
  </si>
  <si>
    <t>5.改善生态、生活环境</t>
  </si>
  <si>
    <t>6.促进区域滞洪系统良性运行</t>
  </si>
  <si>
    <t>生活生态环境改善程度</t>
  </si>
  <si>
    <t>建立健全长效滞洪调蓄机制</t>
  </si>
  <si>
    <t>兰州新区西排洪渠刘家井滞洪调蓄水库工程-专项债券资金计划完成：
在引大东二干渠北侧建设滞洪调蓄水库一座，总库容614万m3。</t>
  </si>
  <si>
    <t>兰州新区西排洪渠刘家井滞洪调蓄水库工程-专项债券资金实际完成：
在引大东二干渠北侧建设滞洪调蓄水库一座，总库容614万m3。</t>
  </si>
  <si>
    <t>1.水资源配置工程建设（处、库容）</t>
  </si>
  <si>
    <t>1处，总库容614万m3</t>
  </si>
  <si>
    <t>1.项目完工及时性</t>
  </si>
  <si>
    <t>2.资金到位及时性</t>
  </si>
  <si>
    <t>3.投资完成及时性</t>
  </si>
  <si>
    <t>保持、改善灌溉面积（万亩）</t>
  </si>
  <si>
    <t>增加人均收入（万元）</t>
  </si>
  <si>
    <t>受益人口数量（万人）</t>
  </si>
  <si>
    <t>保护土地面积（平方公里）</t>
  </si>
  <si>
    <t>提高水土保持意识</t>
  </si>
  <si>
    <t>提高全民防灾避灾意识</t>
  </si>
  <si>
    <t>居民节约用水意识预期效果</t>
  </si>
  <si>
    <t>促进社会稳定发展程度</t>
  </si>
  <si>
    <t>新增年节水能力（万立方米）</t>
  </si>
  <si>
    <t>受益区保护面积（平方米）</t>
  </si>
  <si>
    <t>1.促进区域供水保障</t>
  </si>
  <si>
    <t>受水群众满意度</t>
  </si>
  <si>
    <t>兰州新区南绕城北侧中通道雨水调蓄工程项目-专项债券资金</t>
  </si>
  <si>
    <t>兰州新区城市发展投资集团有限公司</t>
  </si>
  <si>
    <t>湖区达到蓄水条件</t>
  </si>
  <si>
    <t>已具备蓄水条件</t>
  </si>
  <si>
    <t>产出指标（50分）</t>
  </si>
  <si>
    <t>数量指标（10分）</t>
  </si>
  <si>
    <t>1.新建雨水调蓄湖</t>
  </si>
  <si>
    <t>2.可行性研究报告、初步设计报告和实施方案编制项目数（个）</t>
  </si>
  <si>
    <t>5个</t>
  </si>
  <si>
    <t>质量指标（20分）</t>
  </si>
  <si>
    <t>3.施工人员到位率</t>
  </si>
  <si>
    <t>4.施工方案审查通过率</t>
  </si>
  <si>
    <t>时效指标（15分）</t>
  </si>
  <si>
    <t>3.宣传、培训工作开展及时性</t>
  </si>
  <si>
    <t>成本指标（5分）</t>
  </si>
  <si>
    <t>经济效益指标（10分）</t>
  </si>
  <si>
    <t>节约水资源</t>
  </si>
  <si>
    <t>社会效益指标（10分）</t>
  </si>
  <si>
    <t>城市环境、水循环和生活环境改善情况。</t>
  </si>
  <si>
    <t>人居生活环境改善</t>
  </si>
  <si>
    <t>可持续影响指标（2分）</t>
  </si>
  <si>
    <t>项目管理长效机制健全</t>
  </si>
  <si>
    <t>满意度指标（10分）</t>
  </si>
  <si>
    <t>2020年中央财政水利发展资金</t>
  </si>
  <si>
    <t>完成兰州新区呢嘛沙沟中川机场段河道治理工程建设、陈家井村、漫湾村、团庄村、岘子村农村供水工程维修改造项目建设，建设完成综合治理河道总长4.5km，农村饮水工程维修养护数量4（处）。</t>
  </si>
  <si>
    <t>完成兰州新区呢嘛沙沟中川机场段河道治理工程、2020年水利资金（陈家井、漫湾村、团庄村、岘子村农村供水维修等)，建设完成综合治理河道总长4.5km，农村饮水工程维修养护数量4（处）。</t>
  </si>
  <si>
    <t xml:space="preserve">数量指标
</t>
  </si>
  <si>
    <t>1.治理流域面积200-3000平方公里中小河流长度（不含重点县）（公里）</t>
  </si>
  <si>
    <t>2.农村饮水工程维修养护数量（处）</t>
  </si>
  <si>
    <t xml:space="preserve">质量指标
</t>
  </si>
  <si>
    <t>1.项目验收率（100%）</t>
  </si>
  <si>
    <t>2.工程验收合格率（100%）</t>
  </si>
  <si>
    <t>3.购置设备验收合格率（100%）</t>
  </si>
  <si>
    <t>4.已建工程是否存在质量问题（是/否）</t>
  </si>
  <si>
    <t xml:space="preserve">时效指标
</t>
  </si>
  <si>
    <t>3.截止2020年底，投资完成比例</t>
  </si>
  <si>
    <t>单价是否控制在批复概算单价内（是/否）</t>
  </si>
  <si>
    <t xml:space="preserve">经济效益指标
</t>
  </si>
  <si>
    <t>是否有收入来源（是/否）</t>
  </si>
  <si>
    <t>1.中小河流治理保护人口数量（万万人）</t>
  </si>
  <si>
    <t>2.农村饮水工程维修养护覆盖服务人口（万人）</t>
  </si>
  <si>
    <t>3.水安全保障能力提升情况（显著/一般）</t>
  </si>
  <si>
    <r>
      <rPr>
        <sz val="9"/>
        <color rgb="FF000000"/>
        <rFont val="宋体"/>
        <charset val="134"/>
        <scheme val="minor"/>
      </rPr>
      <t>1</t>
    </r>
    <r>
      <rPr>
        <sz val="9"/>
        <color rgb="FF000000"/>
        <rFont val="宋体"/>
        <charset val="134"/>
        <scheme val="minor"/>
      </rPr>
      <t>.改善生态环境</t>
    </r>
  </si>
  <si>
    <r>
      <rPr>
        <sz val="9"/>
        <color rgb="FF000000"/>
        <rFont val="宋体"/>
        <charset val="134"/>
        <scheme val="minor"/>
      </rPr>
      <t>2</t>
    </r>
    <r>
      <rPr>
        <sz val="9"/>
        <color rgb="FF000000"/>
        <rFont val="宋体"/>
        <charset val="134"/>
        <scheme val="minor"/>
      </rPr>
      <t>.河道治理环境改善</t>
    </r>
  </si>
  <si>
    <t>可持续性指标</t>
  </si>
  <si>
    <t>1.已建工程/购置设备是否良性运行（是/否）</t>
  </si>
  <si>
    <t>2.项目管理长效机制健全性（健全）</t>
  </si>
  <si>
    <t xml:space="preserve">服务对象满意度指标
</t>
  </si>
  <si>
    <t>水资源费项目</t>
  </si>
  <si>
    <t>兰州新区2020年陈家井村、漫湾村、团庄村、岘子村农村供水工程维修改造计划完成：
目标1：计划更换dn200PE管（1.6MPa）14公里
目标2：计划新建阀门井35座，维修改造已建阀门井190座，更换智能水表1927个（每户一个）</t>
  </si>
  <si>
    <t xml:space="preserve">兰州新区2020年陈家井村、漫湾村、团庄村、岘子村农村供水工程维修改造实际完成：
目标1：实际完成更换dn200PE管（1.6MPa）14公里
目标2：实际完成新建阀门井35座，维修改造已建阀门井190座，更换智能水表1927个（每户一个）
</t>
  </si>
  <si>
    <t>1.水资源管理体制机制建设（项）</t>
  </si>
  <si>
    <t>第1-11项中，实施项中未完成一项扣5分（其中第8项不扣分）。</t>
  </si>
  <si>
    <t>2.取水许可的监督实施（项）</t>
  </si>
  <si>
    <t>3.水资源分配与调度管理（项）</t>
  </si>
  <si>
    <t>4.江河湖库及水源地保护、公益性重要水源工程、地下水水源井封闭及水源置换工程、水生态保护补水工程等水资源合理开发利用项目建设（处）</t>
  </si>
  <si>
    <r>
      <rPr>
        <sz val="9"/>
        <color rgb="FF000000"/>
        <rFont val="宋体"/>
        <charset val="134"/>
      </rPr>
      <t>5.水资源管理信息系统建设与运行维护</t>
    </r>
    <r>
      <rPr>
        <sz val="9"/>
        <rFont val="宋体"/>
        <charset val="134"/>
      </rPr>
      <t>（项）</t>
    </r>
  </si>
  <si>
    <r>
      <rPr>
        <sz val="9"/>
        <color rgb="FF000000"/>
        <rFont val="宋体"/>
        <charset val="134"/>
      </rPr>
      <t>6.水资源信息数据采集与统计发布</t>
    </r>
    <r>
      <rPr>
        <sz val="9"/>
        <rFont val="宋体"/>
        <charset val="134"/>
      </rPr>
      <t>（项）</t>
    </r>
  </si>
  <si>
    <t>7.水资源专项课题研究（个）</t>
  </si>
  <si>
    <t>8.水资源应急事件处置（次）</t>
  </si>
  <si>
    <t>——</t>
  </si>
  <si>
    <t>9.节约、保护水资源宣传、培训及奖励（次）</t>
  </si>
  <si>
    <t>10.水资源管理设备购置（台/套）</t>
  </si>
  <si>
    <t>11.节水示范项目和推广应用试点工程建设（项）</t>
  </si>
  <si>
    <t>3.购置设备验收合格率</t>
  </si>
  <si>
    <t>4.参与培训人员到位率</t>
  </si>
  <si>
    <t>5.专项课题评审通过率</t>
  </si>
  <si>
    <t>6.信息数据采集与统计发布准确率</t>
  </si>
  <si>
    <t>7.水资源应急事件处置保障率</t>
  </si>
  <si>
    <t>时效指标
（10分）</t>
  </si>
  <si>
    <t>3.水资源应急事件响应及时性</t>
  </si>
  <si>
    <t>4.信息数据采集与发布时性</t>
  </si>
  <si>
    <t>5.宣传、培训开展及时性</t>
  </si>
  <si>
    <t>年度预算控制率</t>
  </si>
  <si>
    <t>用水总量控制</t>
  </si>
  <si>
    <t>用水效率提高</t>
  </si>
  <si>
    <t>水资源综合管理能力提升</t>
  </si>
  <si>
    <t>水资源节约与保护管理工作水平提升</t>
  </si>
  <si>
    <t>水安全保障能力提升情况</t>
  </si>
  <si>
    <t>区域水生态环境修复成效</t>
  </si>
  <si>
    <t>区域水资源保护成效</t>
  </si>
  <si>
    <t>已建工程/购置设备是否良性运行</t>
  </si>
  <si>
    <t>是/否</t>
  </si>
  <si>
    <t>服务对象满意度指标
（10分）</t>
  </si>
  <si>
    <t>河湖监督举报奖励项目</t>
  </si>
  <si>
    <t xml:space="preserve">预期目标：
    按照《甘肃省河湖违法行为有奖举报管理办法（试行）》，对2020年度河湖违法举报属实的线索提供人进行相应奖励。
   </t>
  </si>
  <si>
    <t>按照实际完成情况填写。
    截止2020年12月31日，新区（市级）、园区（县级）2级均未接到河湖违法行为举报，也未收到省河长办等上级部门反馈的举报线索，无省级河长制公示牌更新维护及补设任务，2020年兰州新区河湖监督举报奖励预拨资金无支出，结余9000元根据《甘肃省水利厅关于开展2020年河湖监督举报奖励预拨资金清算工作的通知》精神结转用于2021年监督举报奖励工作。</t>
  </si>
  <si>
    <t>1.向河湖倾倒废弃物举报奖励次数（次）</t>
  </si>
  <si>
    <t>2.河湖及周边禁养区内非法养殖畜禽举报奖励次数（次）</t>
  </si>
  <si>
    <t>3.违法进行采砂、取土、淘金、爆破、钻探、存放物料、弃置砂石等活动举报奖励次数（次）</t>
  </si>
  <si>
    <t>4.侵占、损毁堤防、闸坝等水工建筑物，占用河道内滩地、堤防等违法行为举报奖励次数（次）</t>
  </si>
  <si>
    <t>5.未经批准擅自建设工程、开采水资源、拦阻、截引、开口、抽取河湖水资源等违法行为举报奖励次数（次）</t>
  </si>
  <si>
    <t>6.其它违法行为违法行为举报奖励次数（次）</t>
  </si>
  <si>
    <t>7.河长公示牌更新补设（块）</t>
  </si>
  <si>
    <t>8.宣传资料印制（册）</t>
  </si>
  <si>
    <t>9.无人机、卫星遥感监测（次）</t>
  </si>
  <si>
    <t>1.举报奖励程序合规率</t>
  </si>
  <si>
    <t>2.举报内容核实率</t>
  </si>
  <si>
    <t>3.河长公示牌验收合格率</t>
  </si>
  <si>
    <t>4.宣传资料印刷验收合格率</t>
  </si>
  <si>
    <t>5.成果验收通过率</t>
  </si>
  <si>
    <t>1.举报受理处置及时性</t>
  </si>
  <si>
    <t>2.奖励资金发放及时性</t>
  </si>
  <si>
    <t>3.成果验收及时性</t>
  </si>
  <si>
    <t>4.宣传工作开展及时性</t>
  </si>
  <si>
    <t>奖励资金发放额度（元）</t>
  </si>
  <si>
    <t>≤300</t>
  </si>
  <si>
    <t>河湖管理沿岸土地开发和水产效益提升情况</t>
  </si>
  <si>
    <t>提升河湖监督工作社会参与性</t>
  </si>
  <si>
    <t>增强河湖监督社会影响力</t>
  </si>
  <si>
    <t>生态效益指标（8分)</t>
  </si>
  <si>
    <t>水环境质量改善情况</t>
  </si>
  <si>
    <t>改善生态、生活环境程度</t>
  </si>
  <si>
    <t>可持续性指标（6分）</t>
  </si>
  <si>
    <t>项目管理长效机制健全性</t>
  </si>
</sst>
</file>

<file path=xl/styles.xml><?xml version="1.0" encoding="utf-8"?>
<styleSheet xmlns="http://schemas.openxmlformats.org/spreadsheetml/2006/main">
  <numFmts count="9">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 numFmtId="178" formatCode="0.0_ "/>
    <numFmt numFmtId="179" formatCode="#,##0.00_);[Red]\(#,##0.00\)"/>
    <numFmt numFmtId="180" formatCode="0.00_);[Red]\(0.00\)"/>
  </numFmts>
  <fonts count="82">
    <font>
      <sz val="11"/>
      <color theme="1"/>
      <name val="宋体"/>
      <charset val="134"/>
      <scheme val="minor"/>
    </font>
    <font>
      <b/>
      <sz val="14"/>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name val="宋体"/>
      <charset val="134"/>
      <scheme val="minor"/>
    </font>
    <font>
      <b/>
      <sz val="14"/>
      <color rgb="FF000000"/>
      <name val="宋体"/>
      <charset val="134"/>
    </font>
    <font>
      <sz val="9"/>
      <color rgb="FF000000"/>
      <name val="宋体"/>
      <charset val="134"/>
    </font>
    <font>
      <sz val="9"/>
      <name val="宋体"/>
      <charset val="134"/>
    </font>
    <font>
      <b/>
      <sz val="9"/>
      <color theme="1"/>
      <name val="宋体"/>
      <charset val="134"/>
      <scheme val="minor"/>
    </font>
    <font>
      <b/>
      <sz val="9"/>
      <color theme="1"/>
      <name val="宋体"/>
      <charset val="134"/>
    </font>
    <font>
      <b/>
      <sz val="9"/>
      <name val="宋体"/>
      <charset val="134"/>
    </font>
    <font>
      <b/>
      <sz val="9"/>
      <color rgb="FF000000"/>
      <name val="宋体"/>
      <charset val="134"/>
      <scheme val="minor"/>
    </font>
    <font>
      <b/>
      <sz val="20"/>
      <color theme="1"/>
      <name val="宋体"/>
      <charset val="134"/>
    </font>
    <font>
      <sz val="10"/>
      <color theme="1"/>
      <name val="宋体"/>
      <charset val="134"/>
      <scheme val="minor"/>
    </font>
    <font>
      <sz val="10"/>
      <color rgb="FF000000"/>
      <name val="宋体"/>
      <charset val="134"/>
      <scheme val="minor"/>
    </font>
    <font>
      <sz val="10"/>
      <name val="宋体"/>
      <charset val="134"/>
      <scheme val="minor"/>
    </font>
    <font>
      <sz val="10"/>
      <name val="宋体"/>
      <charset val="134"/>
    </font>
    <font>
      <sz val="11"/>
      <color theme="1"/>
      <name val="黑体"/>
      <charset val="134"/>
    </font>
    <font>
      <b/>
      <sz val="20"/>
      <color theme="1"/>
      <name val="宋体"/>
      <charset val="134"/>
      <scheme val="minor"/>
    </font>
    <font>
      <sz val="10"/>
      <color theme="1"/>
      <name val="宋体"/>
      <charset val="134"/>
    </font>
    <font>
      <b/>
      <sz val="20"/>
      <color rgb="FF000000"/>
      <name val="宋体"/>
      <charset val="134"/>
    </font>
    <font>
      <sz val="11"/>
      <name val="宋体"/>
      <charset val="134"/>
    </font>
    <font>
      <sz val="10"/>
      <color indexed="8"/>
      <name val="宋体"/>
      <charset val="134"/>
    </font>
    <font>
      <sz val="9"/>
      <color indexed="8"/>
      <name val="宋体"/>
      <charset val="134"/>
    </font>
    <font>
      <sz val="9"/>
      <color rgb="FFFF0000"/>
      <name val="宋体"/>
      <charset val="134"/>
    </font>
    <font>
      <sz val="9"/>
      <color rgb="FF000000"/>
      <name val="Arial"/>
      <charset val="134"/>
    </font>
    <font>
      <sz val="9"/>
      <color rgb="FF000000"/>
      <name val="SimSun"/>
      <charset val="134"/>
    </font>
    <font>
      <sz val="9"/>
      <name val="SimSun"/>
      <charset val="134"/>
    </font>
    <font>
      <sz val="12"/>
      <name val="宋体"/>
      <charset val="134"/>
    </font>
    <font>
      <sz val="11"/>
      <color indexed="8"/>
      <name val="宋体"/>
      <charset val="134"/>
    </font>
    <font>
      <sz val="11"/>
      <name val="黑体"/>
      <charset val="134"/>
    </font>
    <font>
      <sz val="12"/>
      <name val="黑体"/>
      <charset val="134"/>
    </font>
    <font>
      <b/>
      <sz val="16"/>
      <color rgb="FF000000"/>
      <name val="宋体"/>
      <charset val="134"/>
    </font>
    <font>
      <sz val="16"/>
      <color indexed="8"/>
      <name val="宋体"/>
      <charset val="134"/>
    </font>
    <font>
      <sz val="10"/>
      <color rgb="FF000000"/>
      <name val="SimSun"/>
      <charset val="134"/>
    </font>
    <font>
      <sz val="9"/>
      <color indexed="63"/>
      <name val="宋体"/>
      <charset val="134"/>
    </font>
    <font>
      <sz val="10"/>
      <color indexed="63"/>
      <name val="宋体"/>
      <charset val="134"/>
      <scheme val="minor"/>
    </font>
    <font>
      <sz val="9"/>
      <color indexed="63"/>
      <name val="宋体"/>
      <charset val="134"/>
      <scheme val="minor"/>
    </font>
    <font>
      <b/>
      <sz val="16"/>
      <color theme="1"/>
      <name val="宋体"/>
      <charset val="134"/>
    </font>
    <font>
      <sz val="12"/>
      <color indexed="8"/>
      <name val="宋体"/>
      <charset val="134"/>
    </font>
    <font>
      <sz val="10"/>
      <color indexed="63"/>
      <name val="仿宋"/>
      <charset val="134"/>
    </font>
    <font>
      <sz val="12"/>
      <color rgb="FFFF0000"/>
      <name val="宋体"/>
      <charset val="134"/>
    </font>
    <font>
      <b/>
      <sz val="16"/>
      <name val="宋体"/>
      <charset val="134"/>
    </font>
    <font>
      <sz val="16"/>
      <name val="宋体"/>
      <charset val="134"/>
    </font>
    <font>
      <sz val="6"/>
      <color theme="1"/>
      <name val="宋体"/>
      <charset val="134"/>
      <scheme val="minor"/>
    </font>
    <font>
      <b/>
      <sz val="20"/>
      <color indexed="8"/>
      <name val="宋体"/>
      <charset val="134"/>
    </font>
    <font>
      <sz val="10"/>
      <color rgb="FF000000"/>
      <name val="宋体"/>
      <charset val="134"/>
    </font>
    <font>
      <sz val="11"/>
      <name val="黑体"/>
      <charset val="134"/>
    </font>
    <font>
      <sz val="12"/>
      <name val="黑体"/>
      <charset val="134"/>
    </font>
    <font>
      <sz val="8"/>
      <color indexed="8"/>
      <name val="宋体"/>
      <charset val="134"/>
    </font>
    <font>
      <sz val="9"/>
      <color theme="1"/>
      <name val="SimSun"/>
      <charset val="134"/>
    </font>
    <font>
      <sz val="9"/>
      <color theme="1"/>
      <name val="Arial"/>
      <charset val="0"/>
    </font>
    <font>
      <sz val="11"/>
      <name val="宋体"/>
      <charset val="134"/>
      <scheme val="minor"/>
    </font>
    <font>
      <b/>
      <sz val="11"/>
      <color theme="1"/>
      <name val="宋体"/>
      <charset val="134"/>
      <scheme val="minor"/>
    </font>
    <font>
      <sz val="11"/>
      <color theme="1"/>
      <name val="宋体"/>
      <charset val="134"/>
    </font>
    <font>
      <b/>
      <sz val="10.5"/>
      <color rgb="FF000000"/>
      <name val="宋体"/>
      <charset val="134"/>
    </font>
    <font>
      <sz val="10.5"/>
      <color rgb="FF000000"/>
      <name val="宋体"/>
      <charset val="134"/>
    </font>
    <font>
      <sz val="10.5"/>
      <color rgb="FF000000"/>
      <name val="SimSun"/>
      <charset val="134"/>
    </font>
    <font>
      <sz val="10.5"/>
      <name val="宋体"/>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u/>
      <sz val="20"/>
      <color rgb="FF000000"/>
      <name val="宋体"/>
      <charset val="134"/>
    </font>
    <font>
      <b/>
      <u/>
      <sz val="20"/>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indexed="8"/>
      </left>
      <right/>
      <top style="thin">
        <color indexed="8"/>
      </top>
      <bottom style="thin">
        <color indexed="8"/>
      </bottom>
      <diagonal/>
    </border>
    <border>
      <left style="thin">
        <color auto="1"/>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auto="1"/>
      </bottom>
      <diagonal/>
    </border>
    <border>
      <left style="thin">
        <color indexed="8"/>
      </left>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61" fillId="28" borderId="0" applyNumberFormat="0" applyBorder="0" applyAlignment="0" applyProtection="0">
      <alignment vertical="center"/>
    </xf>
    <xf numFmtId="0" fontId="76" fillId="25"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1" fillId="10" borderId="0" applyNumberFormat="0" applyBorder="0" applyAlignment="0" applyProtection="0">
      <alignment vertical="center"/>
    </xf>
    <xf numFmtId="0" fontId="68" fillId="11" borderId="0" applyNumberFormat="0" applyBorder="0" applyAlignment="0" applyProtection="0">
      <alignment vertical="center"/>
    </xf>
    <xf numFmtId="43" fontId="0" fillId="0" borderId="0" applyFont="0" applyFill="0" applyBorder="0" applyAlignment="0" applyProtection="0">
      <alignment vertical="center"/>
    </xf>
    <xf numFmtId="0" fontId="69" fillId="24"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17" borderId="37" applyNumberFormat="0" applyFont="0" applyAlignment="0" applyProtection="0">
      <alignment vertical="center"/>
    </xf>
    <xf numFmtId="0" fontId="69" fillId="30"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1" fillId="0" borderId="35" applyNumberFormat="0" applyFill="0" applyAlignment="0" applyProtection="0">
      <alignment vertical="center"/>
    </xf>
    <xf numFmtId="0" fontId="0" fillId="0" borderId="0">
      <alignment vertical="center"/>
    </xf>
    <xf numFmtId="0" fontId="63" fillId="0" borderId="35" applyNumberFormat="0" applyFill="0" applyAlignment="0" applyProtection="0">
      <alignment vertical="center"/>
    </xf>
    <xf numFmtId="0" fontId="69" fillId="23" borderId="0" applyNumberFormat="0" applyBorder="0" applyAlignment="0" applyProtection="0">
      <alignment vertical="center"/>
    </xf>
    <xf numFmtId="0" fontId="66" fillId="0" borderId="39" applyNumberFormat="0" applyFill="0" applyAlignment="0" applyProtection="0">
      <alignment vertical="center"/>
    </xf>
    <xf numFmtId="0" fontId="69" fillId="22" borderId="0" applyNumberFormat="0" applyBorder="0" applyAlignment="0" applyProtection="0">
      <alignment vertical="center"/>
    </xf>
    <xf numFmtId="0" fontId="70" fillId="16" borderId="36" applyNumberFormat="0" applyAlignment="0" applyProtection="0">
      <alignment vertical="center"/>
    </xf>
    <xf numFmtId="0" fontId="79" fillId="16" borderId="40" applyNumberFormat="0" applyAlignment="0" applyProtection="0">
      <alignment vertical="center"/>
    </xf>
    <xf numFmtId="0" fontId="62" fillId="8" borderId="34" applyNumberFormat="0" applyAlignment="0" applyProtection="0">
      <alignment vertical="center"/>
    </xf>
    <xf numFmtId="0" fontId="61" fillId="27" borderId="0" applyNumberFormat="0" applyBorder="0" applyAlignment="0" applyProtection="0">
      <alignment vertical="center"/>
    </xf>
    <xf numFmtId="0" fontId="69" fillId="15" borderId="0" applyNumberFormat="0" applyBorder="0" applyAlignment="0" applyProtection="0">
      <alignment vertical="center"/>
    </xf>
    <xf numFmtId="0" fontId="78" fillId="0" borderId="41" applyNumberFormat="0" applyFill="0" applyAlignment="0" applyProtection="0">
      <alignment vertical="center"/>
    </xf>
    <xf numFmtId="0" fontId="72" fillId="0" borderId="38" applyNumberFormat="0" applyFill="0" applyAlignment="0" applyProtection="0">
      <alignment vertical="center"/>
    </xf>
    <xf numFmtId="0" fontId="77" fillId="26" borderId="0" applyNumberFormat="0" applyBorder="0" applyAlignment="0" applyProtection="0">
      <alignment vertical="center"/>
    </xf>
    <xf numFmtId="0" fontId="75" fillId="21" borderId="0" applyNumberFormat="0" applyBorder="0" applyAlignment="0" applyProtection="0">
      <alignment vertical="center"/>
    </xf>
    <xf numFmtId="0" fontId="61" fillId="34" borderId="0" applyNumberFormat="0" applyBorder="0" applyAlignment="0" applyProtection="0">
      <alignment vertical="center"/>
    </xf>
    <xf numFmtId="0" fontId="69" fillId="14" borderId="0" applyNumberFormat="0" applyBorder="0" applyAlignment="0" applyProtection="0">
      <alignment vertical="center"/>
    </xf>
    <xf numFmtId="0" fontId="61" fillId="33" borderId="0" applyNumberFormat="0" applyBorder="0" applyAlignment="0" applyProtection="0">
      <alignment vertical="center"/>
    </xf>
    <xf numFmtId="0" fontId="61" fillId="7" borderId="0" applyNumberFormat="0" applyBorder="0" applyAlignment="0" applyProtection="0">
      <alignment vertical="center"/>
    </xf>
    <xf numFmtId="0" fontId="61" fillId="32" borderId="0" applyNumberFormat="0" applyBorder="0" applyAlignment="0" applyProtection="0">
      <alignment vertical="center"/>
    </xf>
    <xf numFmtId="0" fontId="61" fillId="6"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1" fillId="31" borderId="0" applyNumberFormat="0" applyBorder="0" applyAlignment="0" applyProtection="0">
      <alignment vertical="center"/>
    </xf>
    <xf numFmtId="0" fontId="61" fillId="5" borderId="0" applyNumberFormat="0" applyBorder="0" applyAlignment="0" applyProtection="0">
      <alignment vertical="center"/>
    </xf>
    <xf numFmtId="0" fontId="69" fillId="12" borderId="0" applyNumberFormat="0" applyBorder="0" applyAlignment="0" applyProtection="0">
      <alignment vertical="center"/>
    </xf>
    <xf numFmtId="0" fontId="61" fillId="4" borderId="0" applyNumberFormat="0" applyBorder="0" applyAlignment="0" applyProtection="0">
      <alignment vertical="center"/>
    </xf>
    <xf numFmtId="0" fontId="69" fillId="29" borderId="0" applyNumberFormat="0" applyBorder="0" applyAlignment="0" applyProtection="0">
      <alignment vertical="center"/>
    </xf>
    <xf numFmtId="0" fontId="69" fillId="18" borderId="0" applyNumberFormat="0" applyBorder="0" applyAlignment="0" applyProtection="0">
      <alignment vertical="center"/>
    </xf>
    <xf numFmtId="0" fontId="61" fillId="9" borderId="0" applyNumberFormat="0" applyBorder="0" applyAlignment="0" applyProtection="0">
      <alignment vertical="center"/>
    </xf>
    <xf numFmtId="0" fontId="69" fillId="20" borderId="0" applyNumberFormat="0" applyBorder="0" applyAlignment="0" applyProtection="0">
      <alignment vertical="center"/>
    </xf>
    <xf numFmtId="0" fontId="0" fillId="0" borderId="0">
      <alignment vertical="center"/>
    </xf>
    <xf numFmtId="0" fontId="0" fillId="0" borderId="0">
      <alignment vertical="center"/>
    </xf>
  </cellStyleXfs>
  <cellXfs count="547">
    <xf numFmtId="0" fontId="0" fillId="0" borderId="0" xfId="0">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1" xfId="0" applyFont="1" applyFill="1" applyBorder="1" applyAlignment="1">
      <alignment vertical="center"/>
    </xf>
    <xf numFmtId="0" fontId="3" fillId="0" borderId="5" xfId="0" applyFont="1" applyFill="1" applyBorder="1" applyAlignment="1">
      <alignment horizontal="left" vertical="center"/>
    </xf>
    <xf numFmtId="0" fontId="6" fillId="0" borderId="1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10" fontId="3"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wrapText="1"/>
    </xf>
    <xf numFmtId="0" fontId="7" fillId="0" borderId="1"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Border="1">
      <alignment vertical="center"/>
    </xf>
    <xf numFmtId="0" fontId="3" fillId="0" borderId="5" xfId="0" applyFont="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3"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0" fillId="0" borderId="1" xfId="0" applyFill="1" applyBorder="1" applyAlignment="1">
      <alignment vertical="center"/>
    </xf>
    <xf numFmtId="0" fontId="2" fillId="0" borderId="6" xfId="0" applyFont="1" applyFill="1" applyBorder="1" applyAlignment="1">
      <alignment horizontal="center" vertical="center" wrapText="1"/>
    </xf>
    <xf numFmtId="0" fontId="14" fillId="2" borderId="1" xfId="0" applyFont="1" applyFill="1" applyBorder="1" applyAlignment="1">
      <alignment vertical="center" wrapText="1"/>
    </xf>
    <xf numFmtId="0" fontId="2" fillId="0" borderId="3"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2" xfId="0" applyFont="1" applyFill="1" applyBorder="1" applyAlignment="1">
      <alignment vertical="center" wrapText="1"/>
    </xf>
    <xf numFmtId="0" fontId="14" fillId="2" borderId="5" xfId="0" applyFont="1" applyFill="1" applyBorder="1" applyAlignment="1">
      <alignment vertical="center" wrapText="1"/>
    </xf>
    <xf numFmtId="0" fontId="2"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wrapText="1"/>
    </xf>
    <xf numFmtId="0" fontId="2" fillId="0" borderId="6" xfId="0" applyFont="1" applyFill="1" applyBorder="1" applyAlignment="1">
      <alignment vertical="center" wrapText="1"/>
    </xf>
    <xf numFmtId="0" fontId="3" fillId="0" borderId="1" xfId="0" applyFont="1" applyBorder="1" applyAlignment="1">
      <alignment horizontal="center"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xf>
    <xf numFmtId="0" fontId="20" fillId="0" borderId="1" xfId="0" applyFont="1" applyFill="1" applyBorder="1" applyAlignment="1">
      <alignment vertical="center"/>
    </xf>
    <xf numFmtId="0" fontId="18" fillId="0" borderId="3"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10"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176" fontId="0" fillId="0" borderId="0" xfId="0" applyNumberFormat="1">
      <alignment vertical="center"/>
    </xf>
    <xf numFmtId="9" fontId="0" fillId="0" borderId="0" xfId="11" applyFont="1">
      <alignment vertical="center"/>
    </xf>
    <xf numFmtId="0" fontId="21" fillId="0" borderId="0" xfId="0" applyFont="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1" xfId="0" applyFont="1" applyBorder="1" applyAlignment="1">
      <alignment horizontal="center" vertical="center" wrapText="1"/>
    </xf>
    <xf numFmtId="176" fontId="13" fillId="0" borderId="0" xfId="0" applyNumberFormat="1" applyFont="1" applyAlignment="1">
      <alignment horizontal="center" vertical="center" wrapText="1"/>
    </xf>
    <xf numFmtId="9" fontId="13" fillId="0" borderId="0" xfId="11" applyFont="1" applyAlignment="1">
      <alignment horizontal="center" vertical="center" wrapText="1"/>
    </xf>
    <xf numFmtId="9" fontId="2" fillId="0" borderId="1" xfId="11" applyFont="1" applyBorder="1" applyAlignment="1">
      <alignment horizontal="center" vertical="center" wrapText="1"/>
    </xf>
    <xf numFmtId="9" fontId="2" fillId="0" borderId="1" xfId="11" applyNumberFormat="1" applyFont="1" applyBorder="1" applyAlignment="1">
      <alignment horizontal="center" vertical="center" wrapText="1"/>
    </xf>
    <xf numFmtId="0" fontId="2" fillId="0" borderId="1" xfId="11" applyNumberFormat="1" applyFont="1" applyBorder="1" applyAlignment="1">
      <alignment horizontal="center" vertical="center" wrapText="1"/>
    </xf>
    <xf numFmtId="176" fontId="2" fillId="0" borderId="1" xfId="0" applyNumberFormat="1" applyFont="1" applyBorder="1" applyAlignment="1">
      <alignment horizontal="left" vertical="center" wrapText="1"/>
    </xf>
    <xf numFmtId="9" fontId="2" fillId="0" borderId="1" xfId="11" applyFont="1" applyBorder="1" applyAlignment="1">
      <alignment horizontal="left" vertical="center" wrapText="1"/>
    </xf>
    <xf numFmtId="176" fontId="3" fillId="0" borderId="1" xfId="0" applyNumberFormat="1" applyFont="1" applyBorder="1" applyAlignment="1">
      <alignment horizontal="center" vertical="center" wrapText="1"/>
    </xf>
    <xf numFmtId="9" fontId="3" fillId="0" borderId="1" xfId="11" applyFont="1" applyBorder="1" applyAlignment="1">
      <alignment horizontal="center" vertical="center" wrapText="1"/>
    </xf>
    <xf numFmtId="0" fontId="4" fillId="0" borderId="1" xfId="0" applyNumberFormat="1" applyFont="1" applyBorder="1" applyAlignment="1">
      <alignment horizontal="center" vertical="center" wrapText="1"/>
    </xf>
    <xf numFmtId="9" fontId="0" fillId="0" borderId="1" xfId="11" applyFont="1" applyBorder="1">
      <alignment vertical="center"/>
    </xf>
    <xf numFmtId="0" fontId="0" fillId="0" borderId="1" xfId="0" applyFont="1" applyBorder="1">
      <alignment vertical="center"/>
    </xf>
    <xf numFmtId="176" fontId="3" fillId="0" borderId="2" xfId="0" applyNumberFormat="1" applyFont="1" applyBorder="1" applyAlignment="1">
      <alignment horizontal="left" vertical="center"/>
    </xf>
    <xf numFmtId="9" fontId="3" fillId="0" borderId="2" xfId="11" applyFont="1" applyBorder="1" applyAlignment="1">
      <alignment horizontal="left" vertical="center"/>
    </xf>
    <xf numFmtId="176" fontId="3" fillId="0" borderId="0" xfId="0" applyNumberFormat="1" applyFont="1" applyAlignment="1">
      <alignment horizontal="left" vertical="center" wrapText="1"/>
    </xf>
    <xf numFmtId="9" fontId="3" fillId="0" borderId="0" xfId="11" applyFont="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22" fillId="0" borderId="4" xfId="0" applyNumberFormat="1" applyFont="1" applyFill="1" applyBorder="1" applyAlignment="1" applyProtection="1">
      <alignment horizontal="center" vertical="center" wrapText="1"/>
      <protection locked="0"/>
    </xf>
    <xf numFmtId="49" fontId="22" fillId="0" borderId="2" xfId="0" applyNumberFormat="1" applyFont="1" applyFill="1" applyBorder="1" applyAlignment="1" applyProtection="1">
      <alignment horizontal="center" vertical="center" wrapText="1"/>
      <protection locked="0"/>
    </xf>
    <xf numFmtId="49" fontId="22" fillId="0" borderId="5" xfId="0" applyNumberFormat="1" applyFont="1" applyFill="1" applyBorder="1" applyAlignment="1" applyProtection="1">
      <alignment horizontal="center" vertical="center" wrapText="1"/>
      <protection locked="0"/>
    </xf>
    <xf numFmtId="49" fontId="17" fillId="0" borderId="14" xfId="0" applyNumberFormat="1" applyFont="1" applyFill="1" applyBorder="1" applyAlignment="1" applyProtection="1">
      <alignment horizontal="center" vertical="center" wrapText="1"/>
      <protection locked="0"/>
    </xf>
    <xf numFmtId="9" fontId="23"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left" vertical="center" wrapText="1"/>
    </xf>
    <xf numFmtId="31" fontId="2"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4" fillId="0" borderId="1"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6" xfId="0" applyFont="1" applyBorder="1">
      <alignment vertical="center"/>
    </xf>
    <xf numFmtId="0" fontId="0" fillId="0" borderId="6" xfId="0" applyBorder="1">
      <alignment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7" fillId="0" borderId="1" xfId="0" applyFont="1" applyBorder="1" applyAlignment="1">
      <alignment horizontal="center" vertical="center" wrapText="1"/>
    </xf>
    <xf numFmtId="9" fontId="8" fillId="0" borderId="1" xfId="0" applyNumberFormat="1" applyFont="1" applyFill="1" applyBorder="1" applyAlignment="1">
      <alignment horizontal="center" vertical="center"/>
    </xf>
    <xf numFmtId="0" fontId="28" fillId="0" borderId="1" xfId="0" applyFont="1" applyBorder="1" applyAlignment="1">
      <alignment horizontal="center" vertical="center" wrapText="1"/>
    </xf>
    <xf numFmtId="10" fontId="8" fillId="0" borderId="1" xfId="0" applyNumberFormat="1" applyFont="1" applyFill="1" applyBorder="1" applyAlignment="1">
      <alignment horizontal="center" vertical="center"/>
    </xf>
    <xf numFmtId="10" fontId="2" fillId="0" borderId="1" xfId="0" applyNumberFormat="1" applyFont="1" applyBorder="1" applyAlignment="1">
      <alignment horizontal="center" vertical="center" wrapText="1"/>
    </xf>
    <xf numFmtId="0" fontId="29"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2" fillId="0" borderId="0" xfId="0" applyFont="1" applyFill="1" applyBorder="1" applyAlignment="1" applyProtection="1">
      <alignment vertical="center" wrapText="1"/>
    </xf>
    <xf numFmtId="0" fontId="33"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top" wrapText="1"/>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vertical="center" wrapText="1"/>
    </xf>
    <xf numFmtId="0" fontId="23" fillId="0" borderId="5" xfId="0" applyFont="1" applyFill="1" applyBorder="1" applyAlignment="1" applyProtection="1">
      <alignment horizontal="center" vertical="center" wrapText="1"/>
    </xf>
    <xf numFmtId="9" fontId="23" fillId="0" borderId="5"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23" fillId="0" borderId="6"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textRotation="255" wrapText="1"/>
    </xf>
    <xf numFmtId="0" fontId="17" fillId="0" borderId="1"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9" fontId="35"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23" fillId="0" borderId="4"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0" borderId="1" xfId="0" applyNumberFormat="1"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23" fillId="0" borderId="2"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3" fillId="0" borderId="0" xfId="0" applyFont="1" applyFill="1" applyAlignment="1"/>
    <xf numFmtId="0" fontId="19"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36" fillId="3" borderId="1" xfId="0" applyFont="1" applyFill="1" applyBorder="1" applyAlignment="1">
      <alignment horizontal="center" vertical="center"/>
    </xf>
    <xf numFmtId="0" fontId="37" fillId="3" borderId="1" xfId="0" applyFont="1" applyFill="1" applyBorder="1" applyAlignment="1">
      <alignment horizontal="center" vertical="center"/>
    </xf>
    <xf numFmtId="0" fontId="38" fillId="3" borderId="14" xfId="0" applyFont="1" applyFill="1" applyBorder="1" applyAlignment="1">
      <alignment horizontal="center" vertical="center" wrapText="1"/>
    </xf>
    <xf numFmtId="0" fontId="38" fillId="3" borderId="16"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7" fillId="3" borderId="14"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5" fillId="3" borderId="16" xfId="0" applyFont="1" applyFill="1" applyBorder="1" applyAlignment="1">
      <alignment horizontal="center" vertical="center"/>
    </xf>
    <xf numFmtId="0" fontId="37" fillId="3" borderId="19"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9" fillId="0" borderId="0" xfId="0" applyFont="1" applyAlignment="1">
      <alignment horizontal="center" vertical="center" wrapText="1"/>
    </xf>
    <xf numFmtId="0" fontId="40" fillId="0" borderId="1" xfId="5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41" fillId="3" borderId="1" xfId="0" applyNumberFormat="1"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42" fillId="0" borderId="1" xfId="51" applyFont="1" applyFill="1" applyBorder="1" applyAlignment="1" applyProtection="1">
      <alignment horizontal="center" vertical="center" wrapText="1"/>
    </xf>
    <xf numFmtId="49" fontId="23" fillId="0" borderId="1" xfId="50" applyNumberFormat="1" applyFont="1" applyFill="1" applyBorder="1" applyAlignment="1">
      <alignment vertical="center" wrapText="1"/>
    </xf>
    <xf numFmtId="0" fontId="7" fillId="0" borderId="1" xfId="0" applyFont="1" applyBorder="1" applyAlignment="1">
      <alignment vertical="center" wrapText="1"/>
    </xf>
    <xf numFmtId="0" fontId="21" fillId="0" borderId="0" xfId="0" applyFont="1" applyFill="1" applyBorder="1" applyAlignment="1">
      <alignment horizontal="center" vertical="center" wrapText="1"/>
    </xf>
    <xf numFmtId="49" fontId="22" fillId="0" borderId="14" xfId="0" applyNumberFormat="1" applyFont="1"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27" fillId="0" borderId="1" xfId="0" applyFont="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18" fillId="0" borderId="0" xfId="0" applyFont="1">
      <alignment vertical="center"/>
    </xf>
    <xf numFmtId="9" fontId="3" fillId="0" borderId="1" xfId="0" applyNumberFormat="1" applyFont="1" applyBorder="1" applyAlignment="1">
      <alignment horizontal="center" vertical="center" wrapText="1"/>
    </xf>
    <xf numFmtId="0" fontId="30" fillId="0" borderId="0" xfId="0" applyFont="1" applyFill="1" applyBorder="1" applyAlignment="1">
      <alignment vertical="center"/>
    </xf>
    <xf numFmtId="0" fontId="43"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top" wrapText="1"/>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17" fillId="0" borderId="5" xfId="0"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17" fillId="0" borderId="4"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textRotation="255" wrapText="1"/>
    </xf>
    <xf numFmtId="0" fontId="17" fillId="0" borderId="4" xfId="0" applyFont="1" applyFill="1" applyBorder="1" applyAlignment="1" applyProtection="1">
      <alignment horizontal="left" vertical="center"/>
    </xf>
    <xf numFmtId="0" fontId="17" fillId="0" borderId="2" xfId="0" applyFont="1" applyFill="1" applyBorder="1" applyAlignment="1" applyProtection="1">
      <alignment horizontal="left" vertical="center"/>
    </xf>
    <xf numFmtId="0" fontId="17" fillId="0" borderId="5" xfId="0" applyFont="1" applyFill="1" applyBorder="1" applyAlignment="1" applyProtection="1">
      <alignment vertical="center" wrapText="1"/>
    </xf>
    <xf numFmtId="9" fontId="17" fillId="0" borderId="5" xfId="0" applyNumberFormat="1" applyFont="1" applyFill="1" applyBorder="1" applyAlignment="1" applyProtection="1">
      <alignment horizontal="center" vertical="center" wrapText="1"/>
    </xf>
    <xf numFmtId="9" fontId="17" fillId="0" borderId="1" xfId="0"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12" xfId="0" applyFont="1" applyFill="1" applyBorder="1" applyAlignment="1" applyProtection="1">
      <alignment horizontal="left" vertical="center" wrapText="1"/>
    </xf>
    <xf numFmtId="0" fontId="17" fillId="0" borderId="22" xfId="0" applyFont="1" applyFill="1" applyBorder="1" applyAlignment="1" applyProtection="1">
      <alignment horizontal="left" vertical="center" wrapText="1"/>
    </xf>
    <xf numFmtId="20" fontId="17" fillId="0" borderId="1"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24" fillId="0" borderId="0" xfId="0" applyFont="1" applyFill="1" applyBorder="1" applyAlignment="1" applyProtection="1">
      <alignment horizontal="left" wrapText="1"/>
    </xf>
    <xf numFmtId="1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5" fillId="0" borderId="1" xfId="0" applyFont="1" applyBorder="1" applyAlignment="1">
      <alignment horizontal="left" vertical="center" wrapText="1"/>
    </xf>
    <xf numFmtId="0" fontId="4" fillId="0" borderId="1" xfId="0" applyFont="1" applyBorder="1" applyAlignment="1">
      <alignment vertical="center" wrapText="1"/>
    </xf>
    <xf numFmtId="0" fontId="8" fillId="0" borderId="1" xfId="50" applyFont="1" applyFill="1" applyBorder="1" applyAlignment="1">
      <alignment horizontal="center" vertical="center" wrapText="1"/>
    </xf>
    <xf numFmtId="9" fontId="8" fillId="0" borderId="1" xfId="50" applyNumberFormat="1" applyFont="1" applyFill="1" applyBorder="1" applyAlignment="1">
      <alignment horizontal="center" vertical="center" wrapText="1"/>
    </xf>
    <xf numFmtId="0" fontId="3" fillId="0" borderId="1" xfId="0" applyFont="1" applyBorder="1">
      <alignment vertical="center"/>
    </xf>
    <xf numFmtId="0" fontId="29" fillId="0" borderId="0" xfId="0" applyFont="1" applyFill="1" applyBorder="1" applyAlignment="1">
      <alignment vertical="center"/>
    </xf>
    <xf numFmtId="0" fontId="43"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8" fillId="0" borderId="4" xfId="0" applyFont="1" applyFill="1" applyBorder="1" applyAlignment="1">
      <alignment horizontal="center" vertical="center" wrapText="1"/>
    </xf>
    <xf numFmtId="0" fontId="7" fillId="0" borderId="1" xfId="0" applyFont="1" applyFill="1" applyBorder="1" applyAlignment="1">
      <alignment horizontal="left" vertical="center"/>
    </xf>
    <xf numFmtId="0" fontId="8" fillId="0" borderId="6" xfId="0" applyFont="1" applyFill="1" applyBorder="1" applyAlignment="1">
      <alignment vertical="center" wrapText="1"/>
    </xf>
    <xf numFmtId="49" fontId="23"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57" fontId="2"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46" fillId="0" borderId="0"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center" vertical="center" textRotation="255"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xf>
    <xf numFmtId="0" fontId="24" fillId="0" borderId="4" xfId="0" applyFont="1" applyFill="1" applyBorder="1" applyAlignment="1">
      <alignment horizontal="left" vertical="center"/>
    </xf>
    <xf numFmtId="0" fontId="24" fillId="0" borderId="2" xfId="0" applyFont="1" applyFill="1" applyBorder="1" applyAlignment="1">
      <alignment horizontal="left" vertical="center"/>
    </xf>
    <xf numFmtId="0" fontId="24" fillId="0" borderId="0" xfId="0" applyFont="1" applyFill="1" applyBorder="1" applyAlignment="1">
      <alignment horizontal="left" vertical="center" wrapText="1"/>
    </xf>
    <xf numFmtId="0" fontId="30" fillId="0" borderId="1" xfId="0" applyFont="1" applyFill="1" applyBorder="1" applyAlignment="1">
      <alignment vertical="center"/>
    </xf>
    <xf numFmtId="0" fontId="24" fillId="0" borderId="5" xfId="0" applyFont="1" applyFill="1" applyBorder="1" applyAlignment="1">
      <alignment horizontal="left" vertical="center"/>
    </xf>
    <xf numFmtId="0" fontId="24" fillId="0" borderId="4" xfId="50" applyFont="1" applyBorder="1" applyAlignment="1">
      <alignment horizontal="center" vertical="center" wrapText="1"/>
    </xf>
    <xf numFmtId="0" fontId="24" fillId="0" borderId="2" xfId="50" applyFont="1" applyBorder="1" applyAlignment="1">
      <alignment horizontal="center" vertical="center" wrapText="1"/>
    </xf>
    <xf numFmtId="0" fontId="24" fillId="0" borderId="5" xfId="50" applyFont="1" applyBorder="1" applyAlignment="1">
      <alignment horizontal="center" vertical="center" wrapText="1"/>
    </xf>
    <xf numFmtId="49" fontId="24" fillId="0" borderId="4" xfId="50" applyNumberFormat="1" applyFont="1" applyBorder="1" applyAlignment="1">
      <alignment horizontal="left" vertical="center" wrapText="1"/>
    </xf>
    <xf numFmtId="49" fontId="24" fillId="0" borderId="2" xfId="50" applyNumberFormat="1" applyFont="1" applyBorder="1" applyAlignment="1">
      <alignment horizontal="left" vertical="center" wrapText="1"/>
    </xf>
    <xf numFmtId="49" fontId="24" fillId="0" borderId="5" xfId="50" applyNumberFormat="1" applyFont="1" applyBorder="1" applyAlignment="1">
      <alignment horizontal="left" vertical="center" wrapText="1"/>
    </xf>
    <xf numFmtId="49" fontId="24" fillId="0" borderId="1" xfId="50" applyNumberFormat="1" applyFont="1" applyBorder="1" applyAlignment="1">
      <alignment horizontal="center" vertical="center" wrapText="1"/>
    </xf>
    <xf numFmtId="57" fontId="2" fillId="0" borderId="1" xfId="0" applyNumberFormat="1" applyFont="1" applyFill="1" applyBorder="1" applyAlignment="1">
      <alignment horizontal="center" vertical="center" wrapText="1"/>
    </xf>
    <xf numFmtId="0" fontId="24" fillId="0" borderId="4" xfId="50" applyFont="1" applyBorder="1" applyAlignment="1">
      <alignment horizontal="center" vertical="center"/>
    </xf>
    <xf numFmtId="0" fontId="24" fillId="0" borderId="2" xfId="50" applyFont="1" applyBorder="1" applyAlignment="1">
      <alignment horizontal="center" vertical="center"/>
    </xf>
    <xf numFmtId="0" fontId="24" fillId="0" borderId="5" xfId="50" applyFont="1" applyBorder="1" applyAlignment="1">
      <alignment horizontal="center" vertical="center"/>
    </xf>
    <xf numFmtId="49" fontId="24" fillId="0" borderId="4" xfId="50" applyNumberFormat="1" applyFont="1" applyBorder="1" applyAlignment="1">
      <alignment horizontal="center" vertical="center" wrapText="1"/>
    </xf>
    <xf numFmtId="49" fontId="24" fillId="0" borderId="2" xfId="50" applyNumberFormat="1" applyFont="1" applyBorder="1" applyAlignment="1">
      <alignment horizontal="center" vertical="center" wrapText="1"/>
    </xf>
    <xf numFmtId="49" fontId="24" fillId="0" borderId="5" xfId="50" applyNumberFormat="1" applyFont="1" applyBorder="1" applyAlignment="1">
      <alignment horizontal="center" vertical="center" wrapText="1"/>
    </xf>
    <xf numFmtId="0" fontId="29" fillId="0"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10" fontId="23" fillId="0" borderId="1" xfId="0" applyNumberFormat="1" applyFont="1" applyFill="1" applyBorder="1" applyAlignment="1" applyProtection="1">
      <alignment horizontal="center" vertical="center"/>
    </xf>
    <xf numFmtId="0" fontId="47" fillId="0" borderId="1" xfId="0" applyFont="1" applyFill="1" applyBorder="1" applyAlignment="1" applyProtection="1">
      <alignment vertical="center" wrapText="1"/>
    </xf>
    <xf numFmtId="0" fontId="17" fillId="0" borderId="1" xfId="51" applyFont="1" applyBorder="1" applyAlignment="1">
      <alignment horizontal="center" vertical="center" wrapText="1"/>
    </xf>
    <xf numFmtId="0" fontId="17" fillId="0" borderId="4" xfId="51" applyFont="1" applyBorder="1" applyAlignment="1">
      <alignment horizontal="left" vertical="center" wrapText="1"/>
    </xf>
    <xf numFmtId="0" fontId="17" fillId="0" borderId="5" xfId="51" applyFont="1" applyBorder="1" applyAlignment="1">
      <alignment horizontal="left" vertical="center" wrapText="1"/>
    </xf>
    <xf numFmtId="0" fontId="47" fillId="0" borderId="5" xfId="0" applyFont="1" applyFill="1" applyBorder="1" applyAlignment="1">
      <alignment horizontal="center" vertical="center"/>
    </xf>
    <xf numFmtId="0" fontId="47" fillId="0" borderId="1" xfId="0" applyFont="1" applyFill="1" applyBorder="1" applyAlignment="1">
      <alignment horizontal="center" vertical="center"/>
    </xf>
    <xf numFmtId="49" fontId="17" fillId="0" borderId="1" xfId="51" applyNumberFormat="1" applyFont="1" applyBorder="1" applyAlignment="1">
      <alignment horizontal="center" vertical="center" wrapText="1"/>
    </xf>
    <xf numFmtId="9" fontId="47" fillId="0" borderId="1" xfId="0" applyNumberFormat="1" applyFont="1" applyFill="1" applyBorder="1" applyAlignment="1">
      <alignment horizontal="center" vertical="center"/>
    </xf>
    <xf numFmtId="58" fontId="47" fillId="0" borderId="1" xfId="0" applyNumberFormat="1" applyFont="1" applyFill="1" applyBorder="1" applyAlignment="1">
      <alignment horizontal="center" vertical="center"/>
    </xf>
    <xf numFmtId="0" fontId="47" fillId="0" borderId="5" xfId="0" applyFont="1" applyFill="1" applyBorder="1" applyAlignment="1">
      <alignment horizontal="left" vertical="center" wrapText="1"/>
    </xf>
    <xf numFmtId="0" fontId="17" fillId="0" borderId="1" xfId="51" applyFont="1" applyBorder="1" applyAlignment="1">
      <alignment horizontal="center" vertical="center"/>
    </xf>
    <xf numFmtId="0" fontId="24" fillId="0" borderId="0" xfId="0" applyFont="1" applyFill="1" applyBorder="1" applyAlignment="1" applyProtection="1">
      <alignment horizontal="center" vertical="top" wrapText="1"/>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14" fillId="0" borderId="4" xfId="20" applyFont="1" applyBorder="1" applyAlignment="1">
      <alignment vertical="center" wrapText="1"/>
    </xf>
    <xf numFmtId="0" fontId="14" fillId="0" borderId="5" xfId="20" applyFont="1" applyBorder="1" applyAlignment="1">
      <alignment vertical="center" wrapText="1"/>
    </xf>
    <xf numFmtId="49" fontId="16" fillId="0" borderId="4" xfId="20" applyNumberFormat="1" applyFont="1" applyBorder="1" applyAlignment="1">
      <alignment horizontal="center" vertical="center" wrapText="1"/>
    </xf>
    <xf numFmtId="0" fontId="50" fillId="0" borderId="1" xfId="0" applyFont="1" applyFill="1" applyBorder="1" applyAlignment="1" applyProtection="1">
      <alignment horizontal="left" vertical="center" wrapText="1"/>
    </xf>
    <xf numFmtId="0" fontId="14" fillId="0" borderId="4" xfId="20" applyFont="1" applyBorder="1" applyAlignment="1">
      <alignment horizontal="center" vertical="center" wrapText="1"/>
    </xf>
    <xf numFmtId="0" fontId="14" fillId="0" borderId="5" xfId="20" applyFont="1" applyBorder="1" applyAlignment="1">
      <alignment horizontal="center" vertical="center" wrapText="1"/>
    </xf>
    <xf numFmtId="20" fontId="23" fillId="0" borderId="1" xfId="0" applyNumberFormat="1" applyFont="1" applyFill="1" applyBorder="1" applyAlignment="1" applyProtection="1">
      <alignment horizontal="center" vertical="center" wrapText="1"/>
    </xf>
    <xf numFmtId="9" fontId="16" fillId="0" borderId="4" xfId="20" applyNumberFormat="1" applyFont="1" applyBorder="1" applyAlignment="1">
      <alignment vertical="center" wrapText="1"/>
    </xf>
    <xf numFmtId="9" fontId="16" fillId="0" borderId="1" xfId="20" applyNumberFormat="1" applyFont="1" applyBorder="1" applyAlignment="1">
      <alignment vertical="center" wrapText="1"/>
    </xf>
    <xf numFmtId="9" fontId="16" fillId="0" borderId="5" xfId="20" applyNumberFormat="1" applyFont="1" applyBorder="1" applyAlignment="1">
      <alignment vertical="center" wrapText="1"/>
    </xf>
    <xf numFmtId="178" fontId="23"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45" fillId="0" borderId="1"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49" fontId="2" fillId="0" borderId="1" xfId="0" applyNumberFormat="1" applyFont="1" applyBorder="1" applyAlignment="1">
      <alignment horizontal="center" vertical="center" wrapText="1"/>
    </xf>
    <xf numFmtId="0" fontId="36" fillId="3" borderId="1" xfId="50" applyFont="1" applyFill="1" applyBorder="1" applyAlignment="1">
      <alignment horizontal="center" vertical="center" wrapText="1"/>
    </xf>
    <xf numFmtId="9" fontId="36" fillId="3" borderId="1" xfId="5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9" fontId="52" fillId="0" borderId="1"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9" fontId="16" fillId="0" borderId="4"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7" fillId="0" borderId="23" xfId="0" applyNumberFormat="1" applyFont="1" applyFill="1" applyBorder="1" applyAlignment="1" applyProtection="1">
      <alignment horizontal="center" vertical="center" wrapText="1"/>
      <protection locked="0"/>
    </xf>
    <xf numFmtId="49" fontId="17" fillId="0" borderId="22" xfId="0" applyNumberFormat="1" applyFont="1" applyFill="1" applyBorder="1" applyAlignment="1" applyProtection="1">
      <alignment horizontal="center" vertical="center" wrapText="1"/>
      <protection locked="0"/>
    </xf>
    <xf numFmtId="49" fontId="17" fillId="0" borderId="13"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17" fillId="0" borderId="4"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xf>
    <xf numFmtId="0" fontId="18" fillId="0" borderId="7" xfId="0" applyFont="1" applyFill="1" applyBorder="1" applyAlignment="1">
      <alignment horizontal="center" vertical="center" wrapText="1"/>
    </xf>
    <xf numFmtId="10" fontId="0" fillId="0" borderId="1" xfId="0" applyNumberFormat="1" applyFill="1" applyBorder="1" applyAlignment="1">
      <alignment horizontal="center" vertical="center"/>
    </xf>
    <xf numFmtId="0" fontId="0" fillId="0" borderId="6" xfId="0" applyFill="1" applyBorder="1" applyAlignment="1">
      <alignment horizontal="center" vertical="center"/>
    </xf>
    <xf numFmtId="0" fontId="17" fillId="0" borderId="8" xfId="0" applyFont="1" applyFill="1" applyBorder="1" applyAlignment="1">
      <alignment horizontal="center" vertical="center" wrapText="1"/>
    </xf>
    <xf numFmtId="0" fontId="0" fillId="0" borderId="6" xfId="0" applyFill="1" applyBorder="1" applyAlignment="1">
      <alignment vertical="center"/>
    </xf>
    <xf numFmtId="0" fontId="0" fillId="0" borderId="0" xfId="0" applyFill="1" applyBorder="1" applyAlignment="1">
      <alignment vertical="center" wrapText="1"/>
    </xf>
    <xf numFmtId="0" fontId="54" fillId="0" borderId="6" xfId="0" applyFont="1" applyFill="1" applyBorder="1" applyAlignment="1">
      <alignment horizontal="center" vertical="center"/>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7" xfId="0" applyFont="1" applyFill="1" applyBorder="1" applyAlignment="1">
      <alignment horizontal="center" vertical="center"/>
    </xf>
    <xf numFmtId="0" fontId="0" fillId="0" borderId="7" xfId="0" applyFont="1" applyFill="1" applyBorder="1" applyAlignment="1">
      <alignment horizontal="left" vertical="center" wrapText="1"/>
    </xf>
    <xf numFmtId="0" fontId="5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ont="1" applyFill="1" applyBorder="1" applyAlignment="1"/>
    <xf numFmtId="0" fontId="21" fillId="0" borderId="22"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3" xfId="0" applyFont="1" applyFill="1" applyBorder="1" applyAlignment="1">
      <alignment horizontal="center" vertical="center" wrapText="1"/>
    </xf>
    <xf numFmtId="0" fontId="57" fillId="0" borderId="1" xfId="0" applyFont="1" applyFill="1" applyBorder="1" applyAlignment="1">
      <alignment vertical="center" wrapText="1"/>
    </xf>
    <xf numFmtId="0" fontId="56" fillId="0" borderId="1" xfId="0" applyFont="1" applyFill="1" applyBorder="1" applyAlignment="1">
      <alignment vertical="center" wrapText="1"/>
    </xf>
    <xf numFmtId="10" fontId="56" fillId="0" borderId="4" xfId="0" applyNumberFormat="1" applyFont="1" applyFill="1" applyBorder="1" applyAlignment="1">
      <alignment horizontal="center" vertical="center" wrapText="1"/>
    </xf>
    <xf numFmtId="10" fontId="56" fillId="0" borderId="5" xfId="0" applyNumberFormat="1"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1" xfId="0" applyFont="1" applyFill="1" applyBorder="1" applyAlignment="1">
      <alignment horizontal="left" vertical="center" wrapText="1"/>
    </xf>
    <xf numFmtId="4" fontId="57" fillId="0" borderId="1" xfId="0" applyNumberFormat="1" applyFont="1" applyFill="1" applyBorder="1" applyAlignment="1">
      <alignment vertical="center" wrapText="1"/>
    </xf>
    <xf numFmtId="0" fontId="57" fillId="0" borderId="6" xfId="0" applyFont="1" applyFill="1" applyBorder="1" applyAlignment="1">
      <alignment horizontal="center" vertical="center" wrapText="1"/>
    </xf>
    <xf numFmtId="10" fontId="57" fillId="0" borderId="4" xfId="0" applyNumberFormat="1" applyFont="1" applyFill="1" applyBorder="1" applyAlignment="1">
      <alignment horizontal="center" vertical="center" wrapText="1"/>
    </xf>
    <xf numFmtId="10" fontId="57" fillId="0" borderId="5" xfId="0" applyNumberFormat="1" applyFont="1" applyFill="1" applyBorder="1" applyAlignment="1">
      <alignment horizontal="center" vertical="center" wrapText="1"/>
    </xf>
    <xf numFmtId="0" fontId="56" fillId="0" borderId="7" xfId="0" applyFont="1" applyFill="1" applyBorder="1" applyAlignment="1">
      <alignment horizontal="center" vertical="center" wrapText="1"/>
    </xf>
    <xf numFmtId="4" fontId="0" fillId="0" borderId="0" xfId="0" applyNumberFormat="1" applyFont="1" applyFill="1" applyBorder="1" applyAlignment="1"/>
    <xf numFmtId="0" fontId="57" fillId="0" borderId="2"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56" fillId="0" borderId="24"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57" fillId="0" borderId="4"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9" fontId="57" fillId="0" borderId="1" xfId="0" applyNumberFormat="1" applyFont="1" applyFill="1" applyBorder="1" applyAlignment="1">
      <alignment horizontal="center" vertical="center" wrapText="1"/>
    </xf>
    <xf numFmtId="0" fontId="15" fillId="0" borderId="1" xfId="11" applyNumberFormat="1" applyFont="1" applyFill="1" applyBorder="1" applyAlignment="1">
      <alignment horizontal="center" vertical="center" wrapText="1"/>
    </xf>
    <xf numFmtId="180" fontId="15" fillId="0" borderId="1" xfId="11" applyNumberFormat="1"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57" fillId="0" borderId="28" xfId="0" applyFont="1" applyFill="1" applyBorder="1" applyAlignment="1">
      <alignment horizontal="center" vertical="center" wrapText="1"/>
    </xf>
    <xf numFmtId="0" fontId="57" fillId="0" borderId="29" xfId="0" applyFont="1" applyFill="1" applyBorder="1" applyAlignment="1">
      <alignment horizontal="center" vertical="center" wrapText="1"/>
    </xf>
    <xf numFmtId="0" fontId="57" fillId="0" borderId="30" xfId="0" applyFont="1" applyFill="1" applyBorder="1" applyAlignment="1">
      <alignment horizontal="center" vertical="center" wrapText="1"/>
    </xf>
    <xf numFmtId="9" fontId="58" fillId="0" borderId="1" xfId="0" applyNumberFormat="1" applyFont="1" applyFill="1" applyBorder="1" applyAlignment="1">
      <alignment horizontal="center" vertical="center" wrapText="1"/>
    </xf>
    <xf numFmtId="0" fontId="57" fillId="0" borderId="31" xfId="0" applyFont="1" applyFill="1" applyBorder="1" applyAlignment="1">
      <alignment horizontal="center" vertical="center" wrapText="1"/>
    </xf>
    <xf numFmtId="0" fontId="59" fillId="0" borderId="32" xfId="0" applyFont="1" applyFill="1" applyBorder="1" applyAlignment="1">
      <alignment horizontal="center" vertical="center" wrapText="1"/>
    </xf>
    <xf numFmtId="9" fontId="60" fillId="0" borderId="1" xfId="0" applyNumberFormat="1" applyFont="1" applyFill="1" applyBorder="1" applyAlignment="1">
      <alignment horizontal="center" vertical="center" wrapText="1"/>
    </xf>
    <xf numFmtId="0" fontId="59"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7" fillId="0" borderId="30" xfId="0" applyFont="1" applyFill="1" applyBorder="1" applyAlignment="1">
      <alignment horizontal="left" vertical="center" wrapText="1"/>
    </xf>
    <xf numFmtId="0" fontId="59" fillId="0" borderId="31" xfId="0" applyFont="1" applyFill="1" applyBorder="1" applyAlignment="1">
      <alignment horizontal="center" vertical="center" wrapText="1"/>
    </xf>
    <xf numFmtId="0" fontId="57" fillId="0" borderId="32" xfId="0" applyFont="1" applyFill="1" applyBorder="1" applyAlignment="1">
      <alignment horizontal="center" vertical="center" wrapText="1"/>
    </xf>
    <xf numFmtId="0" fontId="57" fillId="0" borderId="8" xfId="0" applyFont="1" applyFill="1" applyBorder="1" applyAlignment="1">
      <alignment horizontal="left" vertical="center" wrapText="1"/>
    </xf>
    <xf numFmtId="0" fontId="57" fillId="0" borderId="8"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7" fillId="0" borderId="12" xfId="0" applyFont="1" applyFill="1" applyBorder="1" applyAlignment="1">
      <alignment horizontal="left" vertical="center" wrapText="1"/>
    </xf>
    <xf numFmtId="0" fontId="57" fillId="0" borderId="22"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5" xfId="0" applyFont="1" applyFill="1" applyBorder="1" applyAlignment="1">
      <alignment horizontal="center" vertical="center" wrapText="1"/>
    </xf>
    <xf numFmtId="0" fontId="56" fillId="0" borderId="5" xfId="0" applyFont="1" applyFill="1" applyBorder="1" applyAlignment="1">
      <alignment horizontal="center" vertical="center"/>
    </xf>
    <xf numFmtId="0" fontId="57" fillId="0" borderId="5" xfId="0" applyFont="1" applyFill="1" applyBorder="1" applyAlignment="1">
      <alignment horizontal="left" vertical="center" wrapText="1"/>
    </xf>
    <xf numFmtId="9" fontId="57" fillId="0" borderId="1" xfId="0" applyNumberFormat="1" applyFont="1" applyFill="1" applyBorder="1" applyAlignment="1">
      <alignment vertical="center" wrapText="1"/>
    </xf>
    <xf numFmtId="0" fontId="57" fillId="0" borderId="33" xfId="0" applyFont="1" applyFill="1" applyBorder="1" applyAlignment="1">
      <alignment horizontal="left" vertical="center" wrapText="1"/>
    </xf>
    <xf numFmtId="0" fontId="3"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K11" sqref="K11"/>
    </sheetView>
  </sheetViews>
  <sheetFormatPr defaultColWidth="11" defaultRowHeight="13.5"/>
  <cols>
    <col min="1" max="1" width="24.75" style="485" customWidth="1"/>
    <col min="2" max="2" width="22.125" style="485" customWidth="1"/>
    <col min="3" max="3" width="23.625" style="485" customWidth="1"/>
    <col min="4" max="4" width="31.5416666666667" style="485" customWidth="1"/>
    <col min="5" max="5" width="14" style="485" customWidth="1"/>
    <col min="6" max="6" width="14.25" style="485" customWidth="1"/>
    <col min="7" max="7" width="13.25" style="485" customWidth="1"/>
    <col min="8" max="8" width="11.875" style="485" customWidth="1"/>
    <col min="9" max="9" width="25.0666666666667" style="485" customWidth="1"/>
    <col min="10" max="16384" width="11" style="485"/>
  </cols>
  <sheetData>
    <row r="1" s="485" customFormat="1" ht="38" customHeight="1" spans="1:9">
      <c r="A1" s="486" t="s">
        <v>0</v>
      </c>
      <c r="B1" s="486"/>
      <c r="C1" s="486"/>
      <c r="D1" s="486"/>
      <c r="E1" s="486"/>
      <c r="F1" s="486"/>
      <c r="G1" s="486"/>
      <c r="H1" s="486"/>
      <c r="I1" s="486"/>
    </row>
    <row r="2" s="485" customFormat="1" ht="30" customHeight="1" spans="1:9">
      <c r="A2" s="487" t="s">
        <v>1</v>
      </c>
      <c r="B2" s="488" t="s">
        <v>2</v>
      </c>
      <c r="C2" s="489"/>
      <c r="D2" s="489"/>
      <c r="E2" s="489"/>
      <c r="F2" s="489"/>
      <c r="G2" s="489"/>
      <c r="H2" s="489"/>
      <c r="I2" s="542"/>
    </row>
    <row r="3" s="485" customFormat="1" ht="26.25" customHeight="1" spans="1:9">
      <c r="A3" s="490" t="s">
        <v>3</v>
      </c>
      <c r="B3" s="491"/>
      <c r="C3" s="491" t="s">
        <v>4</v>
      </c>
      <c r="D3" s="492" t="s">
        <v>5</v>
      </c>
      <c r="E3" s="493" t="s">
        <v>6</v>
      </c>
      <c r="F3" s="494" t="s">
        <v>7</v>
      </c>
      <c r="G3" s="495"/>
      <c r="H3" s="496" t="s">
        <v>8</v>
      </c>
      <c r="I3" s="543" t="s">
        <v>9</v>
      </c>
    </row>
    <row r="4" s="485" customFormat="1" ht="23.25" customHeight="1" spans="1:9">
      <c r="A4" s="497"/>
      <c r="B4" s="498" t="s">
        <v>10</v>
      </c>
      <c r="C4" s="499">
        <v>9480.28</v>
      </c>
      <c r="D4" s="491">
        <v>213781.87</v>
      </c>
      <c r="E4" s="491">
        <v>213150.63</v>
      </c>
      <c r="F4" s="500">
        <f t="shared" ref="F4:F6" si="0">E4/D4</f>
        <v>0.997047270659575</v>
      </c>
      <c r="G4" s="501"/>
      <c r="H4" s="502">
        <v>10</v>
      </c>
      <c r="I4" s="543">
        <v>9.97</v>
      </c>
    </row>
    <row r="5" s="485" customFormat="1" ht="23.25" customHeight="1" spans="1:9">
      <c r="A5" s="497"/>
      <c r="B5" s="503" t="s">
        <v>11</v>
      </c>
      <c r="C5" s="504">
        <v>719.28</v>
      </c>
      <c r="D5" s="505">
        <v>719.28</v>
      </c>
      <c r="E5" s="505">
        <v>719.28</v>
      </c>
      <c r="F5" s="506">
        <f t="shared" si="0"/>
        <v>1</v>
      </c>
      <c r="G5" s="507"/>
      <c r="H5" s="502" t="s">
        <v>12</v>
      </c>
      <c r="I5" s="502" t="s">
        <v>12</v>
      </c>
    </row>
    <row r="6" s="485" customFormat="1" ht="23.25" customHeight="1" spans="1:9">
      <c r="A6" s="508"/>
      <c r="B6" s="503" t="s">
        <v>13</v>
      </c>
      <c r="C6" s="509">
        <v>8761</v>
      </c>
      <c r="D6" s="505">
        <v>213062.59</v>
      </c>
      <c r="E6" s="505">
        <v>212431.35</v>
      </c>
      <c r="F6" s="506">
        <f t="shared" si="0"/>
        <v>0.997037302512844</v>
      </c>
      <c r="G6" s="507"/>
      <c r="H6" s="502" t="s">
        <v>12</v>
      </c>
      <c r="I6" s="502" t="s">
        <v>12</v>
      </c>
    </row>
    <row r="7" s="485" customFormat="1" ht="23.25" customHeight="1" spans="1:9">
      <c r="A7" s="491" t="s">
        <v>14</v>
      </c>
      <c r="B7" s="490" t="s">
        <v>15</v>
      </c>
      <c r="C7" s="490"/>
      <c r="D7" s="490"/>
      <c r="E7" s="491" t="s">
        <v>16</v>
      </c>
      <c r="F7" s="491"/>
      <c r="G7" s="491"/>
      <c r="H7" s="491"/>
      <c r="I7" s="491"/>
    </row>
    <row r="8" s="485" customFormat="1" ht="130" customHeight="1" spans="1:9">
      <c r="A8" s="494"/>
      <c r="B8" s="503" t="s">
        <v>17</v>
      </c>
      <c r="C8" s="503"/>
      <c r="D8" s="503"/>
      <c r="E8" s="510" t="s">
        <v>18</v>
      </c>
      <c r="F8" s="510"/>
      <c r="G8" s="510"/>
      <c r="H8" s="510"/>
      <c r="I8" s="544"/>
    </row>
    <row r="9" s="485" customFormat="1" ht="23.25" customHeight="1" spans="1:9">
      <c r="A9" s="511" t="s">
        <v>19</v>
      </c>
      <c r="B9" s="492" t="s">
        <v>20</v>
      </c>
      <c r="C9" s="512" t="s">
        <v>21</v>
      </c>
      <c r="D9" s="493" t="s">
        <v>22</v>
      </c>
      <c r="E9" s="491" t="s">
        <v>23</v>
      </c>
      <c r="F9" s="491" t="s">
        <v>24</v>
      </c>
      <c r="G9" s="491" t="s">
        <v>8</v>
      </c>
      <c r="H9" s="491" t="s">
        <v>9</v>
      </c>
      <c r="I9" s="491" t="s">
        <v>25</v>
      </c>
    </row>
    <row r="10" s="485" customFormat="1" ht="23.25" customHeight="1" spans="1:9">
      <c r="A10" s="511"/>
      <c r="B10" s="513" t="s">
        <v>26</v>
      </c>
      <c r="C10" s="514" t="s">
        <v>27</v>
      </c>
      <c r="D10" s="515" t="s">
        <v>28</v>
      </c>
      <c r="E10" s="516">
        <v>1</v>
      </c>
      <c r="F10" s="517">
        <v>1</v>
      </c>
      <c r="G10" s="518">
        <v>2</v>
      </c>
      <c r="H10" s="519">
        <v>2</v>
      </c>
      <c r="I10" s="545"/>
    </row>
    <row r="11" s="485" customFormat="1" ht="23.25" customHeight="1" spans="1:9">
      <c r="A11" s="511"/>
      <c r="B11" s="520"/>
      <c r="C11" s="521"/>
      <c r="D11" s="515" t="s">
        <v>29</v>
      </c>
      <c r="E11" s="516">
        <v>1</v>
      </c>
      <c r="F11" s="517">
        <v>0.997</v>
      </c>
      <c r="G11" s="518">
        <v>2</v>
      </c>
      <c r="H11" s="519">
        <v>1.98</v>
      </c>
      <c r="I11" s="545"/>
    </row>
    <row r="12" s="485" customFormat="1" ht="23.25" customHeight="1" spans="1:9">
      <c r="A12" s="511"/>
      <c r="B12" s="520"/>
      <c r="C12" s="521"/>
      <c r="D12" s="515" t="s">
        <v>30</v>
      </c>
      <c r="E12" s="516" t="s">
        <v>31</v>
      </c>
      <c r="F12" s="516" t="s">
        <v>31</v>
      </c>
      <c r="G12" s="518">
        <v>2</v>
      </c>
      <c r="H12" s="518">
        <v>2</v>
      </c>
      <c r="I12" s="545"/>
    </row>
    <row r="13" s="485" customFormat="1" ht="23.25" customHeight="1" spans="1:9">
      <c r="A13" s="511"/>
      <c r="B13" s="520"/>
      <c r="C13" s="522" t="s">
        <v>32</v>
      </c>
      <c r="D13" s="515" t="s">
        <v>33</v>
      </c>
      <c r="E13" s="516" t="s">
        <v>34</v>
      </c>
      <c r="F13" s="516" t="s">
        <v>35</v>
      </c>
      <c r="G13" s="523">
        <v>2</v>
      </c>
      <c r="H13" s="523">
        <v>2</v>
      </c>
      <c r="I13" s="498"/>
    </row>
    <row r="14" s="485" customFormat="1" ht="23.25" customHeight="1" spans="1:9">
      <c r="A14" s="511"/>
      <c r="B14" s="520"/>
      <c r="C14" s="524"/>
      <c r="D14" s="515" t="s">
        <v>36</v>
      </c>
      <c r="E14" s="516" t="s">
        <v>37</v>
      </c>
      <c r="F14" s="516" t="s">
        <v>38</v>
      </c>
      <c r="G14" s="523">
        <v>2</v>
      </c>
      <c r="H14" s="523">
        <v>2</v>
      </c>
      <c r="I14" s="498"/>
    </row>
    <row r="15" s="485" customFormat="1" ht="23.25" customHeight="1" spans="1:9">
      <c r="A15" s="511"/>
      <c r="B15" s="520"/>
      <c r="C15" s="525" t="s">
        <v>39</v>
      </c>
      <c r="D15" s="515" t="s">
        <v>40</v>
      </c>
      <c r="E15" s="516" t="s">
        <v>37</v>
      </c>
      <c r="F15" s="516" t="s">
        <v>38</v>
      </c>
      <c r="G15" s="523">
        <v>2</v>
      </c>
      <c r="H15" s="523">
        <v>2</v>
      </c>
      <c r="I15" s="498"/>
    </row>
    <row r="16" s="485" customFormat="1" ht="23.25" customHeight="1" spans="1:9">
      <c r="A16" s="511"/>
      <c r="B16" s="520"/>
      <c r="C16" s="526" t="s">
        <v>41</v>
      </c>
      <c r="D16" s="515" t="s">
        <v>42</v>
      </c>
      <c r="E16" s="511" t="s">
        <v>43</v>
      </c>
      <c r="F16" s="511" t="s">
        <v>44</v>
      </c>
      <c r="G16" s="523">
        <v>2</v>
      </c>
      <c r="H16" s="523">
        <v>2</v>
      </c>
      <c r="I16" s="498"/>
    </row>
    <row r="17" s="485" customFormat="1" ht="23.25" customHeight="1" spans="1:9">
      <c r="A17" s="511"/>
      <c r="B17" s="520"/>
      <c r="C17" s="526" t="s">
        <v>45</v>
      </c>
      <c r="D17" s="515" t="s">
        <v>46</v>
      </c>
      <c r="E17" s="527" t="s">
        <v>47</v>
      </c>
      <c r="F17" s="517">
        <v>0.85</v>
      </c>
      <c r="G17" s="523">
        <v>2</v>
      </c>
      <c r="H17" s="523">
        <v>2</v>
      </c>
      <c r="I17" s="545"/>
    </row>
    <row r="18" s="485" customFormat="1" ht="23.25" customHeight="1" spans="1:9">
      <c r="A18" s="511"/>
      <c r="B18" s="528"/>
      <c r="C18" s="526" t="s">
        <v>48</v>
      </c>
      <c r="D18" s="515" t="s">
        <v>49</v>
      </c>
      <c r="E18" s="511" t="s">
        <v>34</v>
      </c>
      <c r="F18" s="511" t="s">
        <v>34</v>
      </c>
      <c r="G18" s="523">
        <v>2</v>
      </c>
      <c r="H18" s="523">
        <v>2</v>
      </c>
      <c r="I18" s="498"/>
    </row>
    <row r="19" s="485" customFormat="1" ht="23.25" customHeight="1" spans="1:9">
      <c r="A19" s="511"/>
      <c r="B19" s="529" t="s">
        <v>50</v>
      </c>
      <c r="C19" s="514" t="s">
        <v>51</v>
      </c>
      <c r="D19" s="503" t="s">
        <v>52</v>
      </c>
      <c r="E19" s="530">
        <v>1</v>
      </c>
      <c r="F19" s="530">
        <v>1</v>
      </c>
      <c r="G19" s="523">
        <v>10</v>
      </c>
      <c r="H19" s="523">
        <f>(F19/E19)*G19</f>
        <v>10</v>
      </c>
      <c r="I19" s="498"/>
    </row>
    <row r="20" s="485" customFormat="1" ht="23.25" customHeight="1" spans="1:9">
      <c r="A20" s="511"/>
      <c r="B20" s="531"/>
      <c r="C20" s="521"/>
      <c r="D20" s="503" t="s">
        <v>53</v>
      </c>
      <c r="E20" s="530">
        <v>1</v>
      </c>
      <c r="F20" s="530">
        <v>1</v>
      </c>
      <c r="G20" s="523">
        <v>10</v>
      </c>
      <c r="H20" s="523">
        <f>(F20/E20)*G20</f>
        <v>10</v>
      </c>
      <c r="I20" s="498"/>
    </row>
    <row r="21" s="485" customFormat="1" ht="23.25" customHeight="1" spans="1:9">
      <c r="A21" s="511"/>
      <c r="B21" s="531"/>
      <c r="C21" s="521"/>
      <c r="D21" s="503" t="s">
        <v>54</v>
      </c>
      <c r="E21" s="532" t="s">
        <v>55</v>
      </c>
      <c r="F21" s="511" t="s">
        <v>55</v>
      </c>
      <c r="G21" s="523">
        <v>10</v>
      </c>
      <c r="H21" s="523">
        <v>10</v>
      </c>
      <c r="I21" s="498"/>
    </row>
    <row r="22" s="485" customFormat="1" ht="23.25" customHeight="1" spans="1:9">
      <c r="A22" s="511"/>
      <c r="B22" s="531"/>
      <c r="C22" s="511" t="s">
        <v>56</v>
      </c>
      <c r="D22" s="503" t="s">
        <v>57</v>
      </c>
      <c r="E22" s="511" t="s">
        <v>58</v>
      </c>
      <c r="F22" s="511" t="s">
        <v>58</v>
      </c>
      <c r="G22" s="523">
        <v>8</v>
      </c>
      <c r="H22" s="523">
        <v>8</v>
      </c>
      <c r="I22" s="498"/>
    </row>
    <row r="23" s="485" customFormat="1" ht="23.25" customHeight="1" spans="1:9">
      <c r="A23" s="511"/>
      <c r="B23" s="531"/>
      <c r="C23" s="511"/>
      <c r="D23" s="515" t="s">
        <v>59</v>
      </c>
      <c r="E23" s="511" t="s">
        <v>60</v>
      </c>
      <c r="F23" s="511" t="s">
        <v>60</v>
      </c>
      <c r="G23" s="523">
        <v>8</v>
      </c>
      <c r="H23" s="523">
        <v>8</v>
      </c>
      <c r="I23" s="498"/>
    </row>
    <row r="24" s="485" customFormat="1" ht="23.25" customHeight="1" spans="1:9">
      <c r="A24" s="511"/>
      <c r="B24" s="531"/>
      <c r="C24" s="514" t="s">
        <v>61</v>
      </c>
      <c r="D24" s="533" t="s">
        <v>62</v>
      </c>
      <c r="E24" s="511">
        <v>2</v>
      </c>
      <c r="F24" s="511">
        <v>1</v>
      </c>
      <c r="G24" s="523">
        <v>3</v>
      </c>
      <c r="H24" s="523">
        <v>3</v>
      </c>
      <c r="I24" s="498"/>
    </row>
    <row r="25" s="485" customFormat="1" ht="32" customHeight="1" spans="1:9">
      <c r="A25" s="511"/>
      <c r="B25" s="534"/>
      <c r="C25" s="524"/>
      <c r="D25" s="533" t="s">
        <v>63</v>
      </c>
      <c r="E25" s="511">
        <v>0</v>
      </c>
      <c r="F25" s="511">
        <v>0</v>
      </c>
      <c r="G25" s="523">
        <v>3</v>
      </c>
      <c r="H25" s="523">
        <v>3</v>
      </c>
      <c r="I25" s="498"/>
    </row>
    <row r="26" s="485" customFormat="1" ht="23.25" customHeight="1" spans="1:9">
      <c r="A26" s="511"/>
      <c r="B26" s="535" t="s">
        <v>64</v>
      </c>
      <c r="C26" s="525" t="s">
        <v>65</v>
      </c>
      <c r="D26" s="515" t="s">
        <v>66</v>
      </c>
      <c r="E26" s="511" t="s">
        <v>67</v>
      </c>
      <c r="F26" s="511" t="s">
        <v>67</v>
      </c>
      <c r="G26" s="523">
        <v>2</v>
      </c>
      <c r="H26" s="523">
        <v>2</v>
      </c>
      <c r="I26" s="498"/>
    </row>
    <row r="27" s="485" customFormat="1" ht="23.25" customHeight="1" spans="1:9">
      <c r="A27" s="511"/>
      <c r="B27" s="520"/>
      <c r="C27" s="526" t="s">
        <v>68</v>
      </c>
      <c r="D27" s="515" t="s">
        <v>69</v>
      </c>
      <c r="E27" s="511" t="s">
        <v>70</v>
      </c>
      <c r="F27" s="511" t="s">
        <v>70</v>
      </c>
      <c r="G27" s="523">
        <v>2</v>
      </c>
      <c r="H27" s="523">
        <v>2</v>
      </c>
      <c r="I27" s="498"/>
    </row>
    <row r="28" s="485" customFormat="1" ht="23.25" customHeight="1" spans="1:9">
      <c r="A28" s="511"/>
      <c r="B28" s="520"/>
      <c r="C28" s="526" t="s">
        <v>71</v>
      </c>
      <c r="D28" s="515" t="s">
        <v>72</v>
      </c>
      <c r="E28" s="527" t="s">
        <v>73</v>
      </c>
      <c r="F28" s="517">
        <v>0.95</v>
      </c>
      <c r="G28" s="523">
        <v>2</v>
      </c>
      <c r="H28" s="523">
        <v>2</v>
      </c>
      <c r="I28" s="545"/>
    </row>
    <row r="29" s="485" customFormat="1" ht="23.25" customHeight="1" spans="1:9">
      <c r="A29" s="511"/>
      <c r="B29" s="520"/>
      <c r="C29" s="526" t="s">
        <v>74</v>
      </c>
      <c r="D29" s="515" t="s">
        <v>75</v>
      </c>
      <c r="E29" s="511" t="s">
        <v>76</v>
      </c>
      <c r="F29" s="511" t="s">
        <v>76</v>
      </c>
      <c r="G29" s="523">
        <v>2</v>
      </c>
      <c r="H29" s="523">
        <v>2</v>
      </c>
      <c r="I29" s="498"/>
    </row>
    <row r="30" s="485" customFormat="1" ht="23.25" customHeight="1" spans="1:9">
      <c r="A30" s="511"/>
      <c r="B30" s="520"/>
      <c r="C30" s="514" t="s">
        <v>77</v>
      </c>
      <c r="D30" s="536" t="s">
        <v>78</v>
      </c>
      <c r="E30" s="511" t="s">
        <v>76</v>
      </c>
      <c r="F30" s="511" t="s">
        <v>76</v>
      </c>
      <c r="G30" s="523">
        <v>2</v>
      </c>
      <c r="H30" s="523">
        <v>2</v>
      </c>
      <c r="I30" s="498"/>
    </row>
    <row r="31" s="485" customFormat="1" ht="23.25" customHeight="1" spans="1:9">
      <c r="A31" s="511"/>
      <c r="B31" s="511" t="s">
        <v>79</v>
      </c>
      <c r="C31" s="537" t="s">
        <v>80</v>
      </c>
      <c r="D31" s="536" t="s">
        <v>81</v>
      </c>
      <c r="E31" s="517" t="s">
        <v>82</v>
      </c>
      <c r="F31" s="517">
        <v>0.98</v>
      </c>
      <c r="G31" s="523">
        <v>5</v>
      </c>
      <c r="H31" s="523">
        <v>5</v>
      </c>
      <c r="I31" s="498"/>
    </row>
    <row r="32" s="485" customFormat="1" ht="23.25" customHeight="1" spans="1:9">
      <c r="A32" s="511"/>
      <c r="B32" s="511"/>
      <c r="C32" s="511" t="s">
        <v>83</v>
      </c>
      <c r="D32" s="503" t="s">
        <v>84</v>
      </c>
      <c r="E32" s="517" t="s">
        <v>82</v>
      </c>
      <c r="F32" s="517">
        <v>0.98</v>
      </c>
      <c r="G32" s="523">
        <v>5</v>
      </c>
      <c r="H32" s="523">
        <v>5</v>
      </c>
      <c r="I32" s="498"/>
    </row>
    <row r="33" s="485" customFormat="1" ht="23.25" customHeight="1" spans="1:9">
      <c r="A33" s="494" t="s">
        <v>85</v>
      </c>
      <c r="B33" s="538"/>
      <c r="C33" s="538"/>
      <c r="D33" s="538"/>
      <c r="E33" s="538"/>
      <c r="F33" s="538"/>
      <c r="G33" s="495"/>
      <c r="H33" s="511">
        <v>99.97</v>
      </c>
      <c r="I33" s="498"/>
    </row>
    <row r="34" s="485" customFormat="1" ht="23.25" customHeight="1" spans="1:9">
      <c r="A34" s="539" t="s">
        <v>86</v>
      </c>
      <c r="B34" s="540"/>
      <c r="C34" s="540"/>
      <c r="D34" s="540"/>
      <c r="E34" s="540"/>
      <c r="F34" s="540"/>
      <c r="G34" s="540"/>
      <c r="H34" s="540"/>
      <c r="I34" s="546"/>
    </row>
    <row r="35" s="485" customFormat="1" ht="45.95" customHeight="1" spans="1:9">
      <c r="A35" s="541" t="s">
        <v>87</v>
      </c>
      <c r="B35" s="541"/>
      <c r="C35" s="541"/>
      <c r="D35" s="541"/>
      <c r="E35" s="541"/>
      <c r="F35" s="541"/>
      <c r="G35" s="541"/>
      <c r="H35" s="541"/>
      <c r="I35" s="541"/>
    </row>
    <row r="36" s="485" customFormat="1" ht="42.75" customHeight="1" spans="1:9">
      <c r="A36" s="541" t="s">
        <v>88</v>
      </c>
      <c r="B36" s="541"/>
      <c r="C36" s="541"/>
      <c r="D36" s="541"/>
      <c r="E36" s="541"/>
      <c r="F36" s="541"/>
      <c r="G36" s="541"/>
      <c r="H36" s="541"/>
      <c r="I36" s="541"/>
    </row>
  </sheetData>
  <mergeCells count="26">
    <mergeCell ref="A1:I1"/>
    <mergeCell ref="B2:I2"/>
    <mergeCell ref="F3:G3"/>
    <mergeCell ref="F4:G4"/>
    <mergeCell ref="F5:G5"/>
    <mergeCell ref="F6:G6"/>
    <mergeCell ref="B7:D7"/>
    <mergeCell ref="E7:I7"/>
    <mergeCell ref="B8:D8"/>
    <mergeCell ref="E8:I8"/>
    <mergeCell ref="A33:G33"/>
    <mergeCell ref="A34:I34"/>
    <mergeCell ref="A35:I35"/>
    <mergeCell ref="A36:I36"/>
    <mergeCell ref="A3:A6"/>
    <mergeCell ref="A7:A8"/>
    <mergeCell ref="A9:A32"/>
    <mergeCell ref="B10:B18"/>
    <mergeCell ref="B19:B25"/>
    <mergeCell ref="B26:B30"/>
    <mergeCell ref="B31:B32"/>
    <mergeCell ref="C10:C12"/>
    <mergeCell ref="C13:C14"/>
    <mergeCell ref="C19:C21"/>
    <mergeCell ref="C22:C23"/>
    <mergeCell ref="C24:C2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D20" sqref="D20"/>
    </sheetView>
  </sheetViews>
  <sheetFormatPr defaultColWidth="9" defaultRowHeight="13.5"/>
  <cols>
    <col min="1" max="1" width="8.125" style="104" customWidth="1"/>
    <col min="2" max="2" width="40.625" style="473" customWidth="1"/>
    <col min="3" max="3" width="18.75" style="103" customWidth="1"/>
    <col min="4" max="4" width="12.625" style="103" customWidth="1"/>
    <col min="5" max="6" width="13.25" style="103" customWidth="1"/>
    <col min="7" max="11" width="12.625" style="103" customWidth="1"/>
    <col min="12" max="16384" width="9" style="103"/>
  </cols>
  <sheetData>
    <row r="1" s="103" customFormat="1" ht="57" customHeight="1" spans="1:11">
      <c r="A1" s="151" t="s">
        <v>89</v>
      </c>
      <c r="B1" s="272"/>
      <c r="C1" s="151"/>
      <c r="D1" s="151"/>
      <c r="E1" s="151"/>
      <c r="F1" s="151"/>
      <c r="G1" s="151"/>
      <c r="H1" s="151"/>
      <c r="I1" s="151"/>
      <c r="J1" s="151"/>
      <c r="K1" s="151"/>
    </row>
    <row r="2" s="150" customFormat="1" ht="30" customHeight="1" spans="1:11">
      <c r="A2" s="474" t="s">
        <v>90</v>
      </c>
      <c r="B2" s="475" t="s">
        <v>91</v>
      </c>
      <c r="C2" s="476" t="s">
        <v>92</v>
      </c>
      <c r="D2" s="475" t="s">
        <v>93</v>
      </c>
      <c r="E2" s="475"/>
      <c r="F2" s="475"/>
      <c r="G2" s="475"/>
      <c r="H2" s="475"/>
      <c r="I2" s="475"/>
      <c r="J2" s="474" t="s">
        <v>94</v>
      </c>
      <c r="K2" s="474" t="s">
        <v>95</v>
      </c>
    </row>
    <row r="3" s="150" customFormat="1" ht="30" customHeight="1" spans="1:11">
      <c r="A3" s="477"/>
      <c r="B3" s="475"/>
      <c r="C3" s="476"/>
      <c r="D3" s="475" t="s">
        <v>96</v>
      </c>
      <c r="E3" s="475"/>
      <c r="F3" s="475"/>
      <c r="G3" s="475"/>
      <c r="H3" s="475" t="s">
        <v>97</v>
      </c>
      <c r="I3" s="475" t="s">
        <v>98</v>
      </c>
      <c r="J3" s="477"/>
      <c r="K3" s="477"/>
    </row>
    <row r="4" s="150" customFormat="1" ht="30" customHeight="1" spans="1:11">
      <c r="A4" s="478"/>
      <c r="B4" s="475"/>
      <c r="C4" s="476"/>
      <c r="D4" s="476" t="s">
        <v>99</v>
      </c>
      <c r="E4" s="475" t="s">
        <v>100</v>
      </c>
      <c r="F4" s="475" t="s">
        <v>101</v>
      </c>
      <c r="G4" s="475" t="s">
        <v>102</v>
      </c>
      <c r="H4" s="475"/>
      <c r="I4" s="476"/>
      <c r="J4" s="478"/>
      <c r="K4" s="477"/>
    </row>
    <row r="5" s="103" customFormat="1" ht="30" customHeight="1" spans="1:11">
      <c r="A5" s="463">
        <v>1</v>
      </c>
      <c r="B5" s="479" t="s">
        <v>103</v>
      </c>
      <c r="C5" s="120" t="s">
        <v>2</v>
      </c>
      <c r="D5" s="480">
        <v>1196</v>
      </c>
      <c r="E5" s="480">
        <v>1196</v>
      </c>
      <c r="F5" s="480">
        <v>0</v>
      </c>
      <c r="G5" s="480">
        <v>0</v>
      </c>
      <c r="H5" s="480">
        <v>1196</v>
      </c>
      <c r="I5" s="484">
        <v>1</v>
      </c>
      <c r="J5" s="120"/>
      <c r="K5" s="120"/>
    </row>
    <row r="6" s="103" customFormat="1" ht="30" customHeight="1" spans="1:11">
      <c r="A6" s="463">
        <v>2</v>
      </c>
      <c r="B6" s="481" t="s">
        <v>104</v>
      </c>
      <c r="C6" s="120" t="s">
        <v>2</v>
      </c>
      <c r="D6" s="463">
        <v>90</v>
      </c>
      <c r="E6" s="463">
        <v>90</v>
      </c>
      <c r="F6" s="480">
        <v>0</v>
      </c>
      <c r="G6" s="480">
        <v>0</v>
      </c>
      <c r="H6" s="463">
        <v>90</v>
      </c>
      <c r="I6" s="484">
        <v>1</v>
      </c>
      <c r="J6" s="120"/>
      <c r="K6" s="120"/>
    </row>
    <row r="7" s="103" customFormat="1" ht="30" customHeight="1" spans="1:11">
      <c r="A7" s="463">
        <v>3</v>
      </c>
      <c r="B7" s="481" t="s">
        <v>105</v>
      </c>
      <c r="C7" s="120" t="s">
        <v>2</v>
      </c>
      <c r="D7" s="463">
        <v>350</v>
      </c>
      <c r="E7" s="463">
        <v>350</v>
      </c>
      <c r="F7" s="480">
        <v>0</v>
      </c>
      <c r="G7" s="480">
        <v>0</v>
      </c>
      <c r="H7" s="463">
        <v>350</v>
      </c>
      <c r="I7" s="484">
        <v>1</v>
      </c>
      <c r="J7" s="120"/>
      <c r="K7" s="120"/>
    </row>
    <row r="8" s="103" customFormat="1" ht="30" customHeight="1" spans="1:11">
      <c r="A8" s="463">
        <v>4</v>
      </c>
      <c r="B8" s="481" t="s">
        <v>106</v>
      </c>
      <c r="C8" s="120" t="s">
        <v>2</v>
      </c>
      <c r="D8" s="463">
        <v>3049.42</v>
      </c>
      <c r="E8" s="463">
        <v>3049.42</v>
      </c>
      <c r="F8" s="480">
        <v>0</v>
      </c>
      <c r="G8" s="480">
        <v>0</v>
      </c>
      <c r="H8" s="463">
        <v>3049.42</v>
      </c>
      <c r="I8" s="484">
        <v>1</v>
      </c>
      <c r="J8" s="120"/>
      <c r="K8" s="120"/>
    </row>
    <row r="9" s="103" customFormat="1" ht="30" customHeight="1" spans="1:11">
      <c r="A9" s="463">
        <v>5</v>
      </c>
      <c r="B9" s="481" t="s">
        <v>107</v>
      </c>
      <c r="C9" s="120" t="s">
        <v>2</v>
      </c>
      <c r="D9" s="463">
        <v>350</v>
      </c>
      <c r="E9" s="463">
        <v>350</v>
      </c>
      <c r="F9" s="480"/>
      <c r="G9" s="480"/>
      <c r="H9" s="463">
        <v>350</v>
      </c>
      <c r="I9" s="484">
        <v>1</v>
      </c>
      <c r="J9" s="120"/>
      <c r="K9" s="120"/>
    </row>
    <row r="10" s="103" customFormat="1" ht="30" customHeight="1" spans="1:11">
      <c r="A10" s="463">
        <v>6</v>
      </c>
      <c r="B10" s="482" t="s">
        <v>108</v>
      </c>
      <c r="C10" s="120" t="s">
        <v>2</v>
      </c>
      <c r="D10" s="463">
        <v>144.5</v>
      </c>
      <c r="E10" s="463">
        <v>144.5</v>
      </c>
      <c r="F10" s="480">
        <v>0</v>
      </c>
      <c r="G10" s="480">
        <v>0</v>
      </c>
      <c r="H10" s="463">
        <v>144.5</v>
      </c>
      <c r="I10" s="484">
        <v>1</v>
      </c>
      <c r="J10" s="120"/>
      <c r="K10" s="120"/>
    </row>
    <row r="11" s="103" customFormat="1" ht="30" customHeight="1" spans="1:11">
      <c r="A11" s="463">
        <v>7</v>
      </c>
      <c r="B11" s="482" t="s">
        <v>109</v>
      </c>
      <c r="C11" s="120" t="s">
        <v>2</v>
      </c>
      <c r="D11" s="463">
        <v>26</v>
      </c>
      <c r="E11" s="463">
        <v>26</v>
      </c>
      <c r="F11" s="480">
        <v>0</v>
      </c>
      <c r="G11" s="480">
        <v>0</v>
      </c>
      <c r="H11" s="463">
        <v>26</v>
      </c>
      <c r="I11" s="484">
        <v>1</v>
      </c>
      <c r="J11" s="120"/>
      <c r="K11" s="120"/>
    </row>
    <row r="12" s="103" customFormat="1" ht="30" customHeight="1" spans="1:11">
      <c r="A12" s="463">
        <v>8</v>
      </c>
      <c r="B12" s="482" t="s">
        <v>110</v>
      </c>
      <c r="C12" s="120" t="s">
        <v>2</v>
      </c>
      <c r="D12" s="463">
        <v>2100</v>
      </c>
      <c r="E12" s="463">
        <v>2100</v>
      </c>
      <c r="F12" s="480">
        <v>0</v>
      </c>
      <c r="G12" s="480">
        <v>0</v>
      </c>
      <c r="H12" s="463">
        <v>2100</v>
      </c>
      <c r="I12" s="484">
        <v>1</v>
      </c>
      <c r="J12" s="120"/>
      <c r="K12" s="120"/>
    </row>
    <row r="13" s="103" customFormat="1" ht="30" customHeight="1" spans="1:11">
      <c r="A13" s="463">
        <v>9</v>
      </c>
      <c r="B13" s="482" t="s">
        <v>111</v>
      </c>
      <c r="C13" s="120" t="s">
        <v>2</v>
      </c>
      <c r="D13" s="463">
        <v>49.2</v>
      </c>
      <c r="E13" s="463">
        <v>49.2</v>
      </c>
      <c r="F13" s="480">
        <v>0</v>
      </c>
      <c r="G13" s="480">
        <v>0</v>
      </c>
      <c r="H13" s="463">
        <v>49.2</v>
      </c>
      <c r="I13" s="484">
        <v>1</v>
      </c>
      <c r="J13" s="120"/>
      <c r="K13" s="120"/>
    </row>
    <row r="14" s="103" customFormat="1" ht="30" customHeight="1" spans="1:11">
      <c r="A14" s="463">
        <v>10</v>
      </c>
      <c r="B14" s="482" t="s">
        <v>112</v>
      </c>
      <c r="C14" s="120" t="s">
        <v>2</v>
      </c>
      <c r="D14" s="463">
        <v>2000</v>
      </c>
      <c r="E14" s="463">
        <v>2000</v>
      </c>
      <c r="F14" s="480">
        <v>0</v>
      </c>
      <c r="G14" s="480">
        <v>0</v>
      </c>
      <c r="H14" s="463">
        <v>2000</v>
      </c>
      <c r="I14" s="484">
        <v>1</v>
      </c>
      <c r="J14" s="120"/>
      <c r="K14" s="120"/>
    </row>
    <row r="15" s="103" customFormat="1" ht="30" customHeight="1" spans="1:11">
      <c r="A15" s="463"/>
      <c r="B15" s="483" t="s">
        <v>113</v>
      </c>
      <c r="C15" s="120"/>
      <c r="D15" s="463">
        <f t="shared" ref="D15:H15" si="0">SUM(D5:D14)</f>
        <v>9355.12</v>
      </c>
      <c r="E15" s="463">
        <f t="shared" si="0"/>
        <v>9355.12</v>
      </c>
      <c r="F15" s="480">
        <v>0</v>
      </c>
      <c r="G15" s="480">
        <v>0</v>
      </c>
      <c r="H15" s="463">
        <f t="shared" si="0"/>
        <v>9355.12</v>
      </c>
      <c r="I15" s="484">
        <v>1</v>
      </c>
      <c r="J15" s="120"/>
      <c r="K15" s="12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workbookViewId="0">
      <selection activeCell="P13" sqref="P13"/>
    </sheetView>
  </sheetViews>
  <sheetFormatPr defaultColWidth="9" defaultRowHeight="13.5"/>
  <cols>
    <col min="1" max="1" width="5.75" style="104" customWidth="1"/>
    <col min="2" max="2" width="37.375" style="103" customWidth="1"/>
    <col min="3" max="3" width="19.375" style="103" customWidth="1"/>
    <col min="4" max="4" width="11.5" style="103" customWidth="1"/>
    <col min="5" max="5" width="11.125" style="103" customWidth="1"/>
    <col min="6" max="6" width="11.5" style="103" customWidth="1"/>
    <col min="7" max="7" width="10.75" style="103" customWidth="1"/>
    <col min="8" max="8" width="5.5" style="103" customWidth="1"/>
    <col min="9" max="10" width="11.5" style="103" customWidth="1"/>
    <col min="11" max="11" width="8.75" style="103" customWidth="1"/>
    <col min="12" max="12" width="11.0666666666667" style="103" customWidth="1"/>
    <col min="13" max="16384" width="9" style="103"/>
  </cols>
  <sheetData>
    <row r="1" s="103" customFormat="1" ht="51" customHeight="1" spans="1:12">
      <c r="A1" s="151" t="s">
        <v>114</v>
      </c>
      <c r="B1" s="151"/>
      <c r="C1" s="151"/>
      <c r="D1" s="151"/>
      <c r="E1" s="151"/>
      <c r="F1" s="151"/>
      <c r="G1" s="151"/>
      <c r="H1" s="151"/>
      <c r="I1" s="151"/>
      <c r="J1" s="151"/>
      <c r="K1" s="151"/>
      <c r="L1" s="151"/>
    </row>
    <row r="2" s="150" customFormat="1" ht="30" customHeight="1" spans="1:12">
      <c r="A2" s="152" t="s">
        <v>90</v>
      </c>
      <c r="B2" s="153" t="s">
        <v>115</v>
      </c>
      <c r="C2" s="154" t="s">
        <v>92</v>
      </c>
      <c r="D2" s="155" t="s">
        <v>116</v>
      </c>
      <c r="E2" s="156"/>
      <c r="F2" s="156"/>
      <c r="G2" s="156"/>
      <c r="H2" s="156"/>
      <c r="I2" s="156"/>
      <c r="J2" s="158"/>
      <c r="K2" s="160" t="s">
        <v>94</v>
      </c>
      <c r="L2" s="152" t="s">
        <v>95</v>
      </c>
    </row>
    <row r="3" s="150" customFormat="1" ht="30" customHeight="1" spans="1:12">
      <c r="A3" s="157"/>
      <c r="B3" s="153"/>
      <c r="C3" s="154"/>
      <c r="D3" s="155" t="s">
        <v>96</v>
      </c>
      <c r="E3" s="156"/>
      <c r="F3" s="156"/>
      <c r="G3" s="156"/>
      <c r="H3" s="158"/>
      <c r="I3" s="160" t="s">
        <v>97</v>
      </c>
      <c r="J3" s="160" t="s">
        <v>98</v>
      </c>
      <c r="K3" s="168"/>
      <c r="L3" s="157"/>
    </row>
    <row r="4" s="150" customFormat="1" ht="30" customHeight="1" spans="1:12">
      <c r="A4" s="159"/>
      <c r="B4" s="153"/>
      <c r="C4" s="154"/>
      <c r="D4" s="154" t="s">
        <v>99</v>
      </c>
      <c r="E4" s="153" t="s">
        <v>117</v>
      </c>
      <c r="F4" s="153" t="s">
        <v>118</v>
      </c>
      <c r="G4" s="153" t="s">
        <v>119</v>
      </c>
      <c r="H4" s="153" t="s">
        <v>120</v>
      </c>
      <c r="I4" s="468"/>
      <c r="J4" s="159"/>
      <c r="K4" s="468"/>
      <c r="L4" s="157"/>
    </row>
    <row r="5" s="103" customFormat="1" ht="30" customHeight="1" spans="1:12">
      <c r="A5" s="463">
        <v>1</v>
      </c>
      <c r="B5" s="464" t="s">
        <v>121</v>
      </c>
      <c r="C5" s="120" t="s">
        <v>2</v>
      </c>
      <c r="D5" s="463">
        <f t="shared" ref="D5:D68" si="0">SUM(E5:H5)</f>
        <v>9000</v>
      </c>
      <c r="E5" s="463"/>
      <c r="F5" s="148">
        <v>9000</v>
      </c>
      <c r="G5" s="463"/>
      <c r="H5" s="463"/>
      <c r="I5" s="148">
        <v>9000</v>
      </c>
      <c r="J5" s="469">
        <f t="shared" ref="J5:J68" si="1">I5/D5</f>
        <v>1</v>
      </c>
      <c r="K5" s="120"/>
      <c r="L5" s="120"/>
    </row>
    <row r="6" s="103" customFormat="1" ht="30" customHeight="1" spans="1:12">
      <c r="A6" s="463">
        <v>2</v>
      </c>
      <c r="B6" s="464" t="s">
        <v>122</v>
      </c>
      <c r="C6" s="120" t="s">
        <v>2</v>
      </c>
      <c r="D6" s="463">
        <f t="shared" si="0"/>
        <v>1300</v>
      </c>
      <c r="E6" s="463"/>
      <c r="F6" s="148">
        <v>1300</v>
      </c>
      <c r="G6" s="463"/>
      <c r="H6" s="463"/>
      <c r="I6" s="148">
        <v>1300</v>
      </c>
      <c r="J6" s="469">
        <f t="shared" si="1"/>
        <v>1</v>
      </c>
      <c r="K6" s="120"/>
      <c r="L6" s="120"/>
    </row>
    <row r="7" s="103" customFormat="1" ht="30" customHeight="1" spans="1:12">
      <c r="A7" s="463">
        <v>3</v>
      </c>
      <c r="B7" s="464" t="s">
        <v>123</v>
      </c>
      <c r="C7" s="120" t="s">
        <v>2</v>
      </c>
      <c r="D7" s="463">
        <f t="shared" si="0"/>
        <v>18100</v>
      </c>
      <c r="E7" s="463"/>
      <c r="F7" s="148">
        <v>18100</v>
      </c>
      <c r="G7" s="463"/>
      <c r="H7" s="463"/>
      <c r="I7" s="148">
        <v>18100</v>
      </c>
      <c r="J7" s="469">
        <f t="shared" si="1"/>
        <v>1</v>
      </c>
      <c r="K7" s="120"/>
      <c r="L7" s="120"/>
    </row>
    <row r="8" s="103" customFormat="1" ht="30" customHeight="1" spans="1:12">
      <c r="A8" s="463">
        <v>4</v>
      </c>
      <c r="B8" s="464" t="s">
        <v>124</v>
      </c>
      <c r="C8" s="120" t="s">
        <v>2</v>
      </c>
      <c r="D8" s="463">
        <f t="shared" si="0"/>
        <v>3700</v>
      </c>
      <c r="E8" s="463"/>
      <c r="F8" s="148">
        <v>3700</v>
      </c>
      <c r="G8" s="463"/>
      <c r="H8" s="463"/>
      <c r="I8" s="148">
        <v>3700</v>
      </c>
      <c r="J8" s="469">
        <f t="shared" si="1"/>
        <v>1</v>
      </c>
      <c r="K8" s="120"/>
      <c r="L8" s="120"/>
    </row>
    <row r="9" s="103" customFormat="1" ht="30" customHeight="1" spans="1:12">
      <c r="A9" s="463">
        <v>5</v>
      </c>
      <c r="B9" s="464" t="s">
        <v>125</v>
      </c>
      <c r="C9" s="120" t="s">
        <v>2</v>
      </c>
      <c r="D9" s="463">
        <f t="shared" si="0"/>
        <v>2000</v>
      </c>
      <c r="E9" s="463"/>
      <c r="F9" s="148">
        <v>2000</v>
      </c>
      <c r="G9" s="463"/>
      <c r="H9" s="463"/>
      <c r="I9" s="148">
        <v>2000</v>
      </c>
      <c r="J9" s="469">
        <f t="shared" si="1"/>
        <v>1</v>
      </c>
      <c r="K9" s="120"/>
      <c r="L9" s="120"/>
    </row>
    <row r="10" s="103" customFormat="1" ht="30" customHeight="1" spans="1:12">
      <c r="A10" s="463">
        <v>6</v>
      </c>
      <c r="B10" s="464" t="s">
        <v>126</v>
      </c>
      <c r="C10" s="120" t="s">
        <v>2</v>
      </c>
      <c r="D10" s="463">
        <f t="shared" si="0"/>
        <v>3000</v>
      </c>
      <c r="E10" s="463"/>
      <c r="F10" s="148">
        <v>3000</v>
      </c>
      <c r="G10" s="463"/>
      <c r="H10" s="463"/>
      <c r="I10" s="148">
        <v>3000</v>
      </c>
      <c r="J10" s="469">
        <f t="shared" si="1"/>
        <v>1</v>
      </c>
      <c r="K10" s="120"/>
      <c r="L10" s="120"/>
    </row>
    <row r="11" s="103" customFormat="1" ht="30" customHeight="1" spans="1:12">
      <c r="A11" s="463">
        <v>7</v>
      </c>
      <c r="B11" s="464" t="s">
        <v>127</v>
      </c>
      <c r="C11" s="120" t="s">
        <v>2</v>
      </c>
      <c r="D11" s="463">
        <f t="shared" si="0"/>
        <v>5500</v>
      </c>
      <c r="E11" s="463"/>
      <c r="F11" s="148">
        <v>5500</v>
      </c>
      <c r="G11" s="463"/>
      <c r="H11" s="463"/>
      <c r="I11" s="148">
        <v>5500</v>
      </c>
      <c r="J11" s="469">
        <f t="shared" si="1"/>
        <v>1</v>
      </c>
      <c r="K11" s="120"/>
      <c r="L11" s="120"/>
    </row>
    <row r="12" s="103" customFormat="1" ht="39" customHeight="1" spans="1:12">
      <c r="A12" s="463">
        <v>8</v>
      </c>
      <c r="B12" s="464" t="s">
        <v>128</v>
      </c>
      <c r="C12" s="120" t="s">
        <v>2</v>
      </c>
      <c r="D12" s="463">
        <f t="shared" si="0"/>
        <v>11300</v>
      </c>
      <c r="E12" s="463"/>
      <c r="F12" s="465">
        <v>11300</v>
      </c>
      <c r="G12" s="463"/>
      <c r="H12" s="463"/>
      <c r="I12" s="465">
        <v>11300</v>
      </c>
      <c r="J12" s="469">
        <f t="shared" si="1"/>
        <v>1</v>
      </c>
      <c r="K12" s="120"/>
      <c r="L12" s="120"/>
    </row>
    <row r="13" s="103" customFormat="1" ht="30" customHeight="1" spans="1:12">
      <c r="A13" s="463">
        <v>9</v>
      </c>
      <c r="B13" s="464" t="s">
        <v>129</v>
      </c>
      <c r="C13" s="120" t="s">
        <v>2</v>
      </c>
      <c r="D13" s="463">
        <f t="shared" si="0"/>
        <v>75000</v>
      </c>
      <c r="E13" s="463"/>
      <c r="F13" s="465">
        <v>75000</v>
      </c>
      <c r="G13" s="463"/>
      <c r="H13" s="463"/>
      <c r="I13" s="465">
        <v>75000</v>
      </c>
      <c r="J13" s="469">
        <f t="shared" si="1"/>
        <v>1</v>
      </c>
      <c r="K13" s="120"/>
      <c r="L13" s="120"/>
    </row>
    <row r="14" s="103" customFormat="1" ht="30" customHeight="1" spans="1:12">
      <c r="A14" s="463">
        <v>10</v>
      </c>
      <c r="B14" s="464" t="s">
        <v>130</v>
      </c>
      <c r="C14" s="120" t="s">
        <v>2</v>
      </c>
      <c r="D14" s="463">
        <f t="shared" si="0"/>
        <v>20000</v>
      </c>
      <c r="E14" s="463"/>
      <c r="F14" s="465">
        <v>20000</v>
      </c>
      <c r="G14" s="463"/>
      <c r="H14" s="463"/>
      <c r="I14" s="465">
        <v>20000</v>
      </c>
      <c r="J14" s="469">
        <f t="shared" si="1"/>
        <v>1</v>
      </c>
      <c r="K14" s="120"/>
      <c r="L14" s="120"/>
    </row>
    <row r="15" s="103" customFormat="1" ht="30" customHeight="1" spans="1:12">
      <c r="A15" s="463">
        <v>11</v>
      </c>
      <c r="B15" s="464" t="s">
        <v>131</v>
      </c>
      <c r="C15" s="120" t="s">
        <v>2</v>
      </c>
      <c r="D15" s="463">
        <f t="shared" si="0"/>
        <v>2000</v>
      </c>
      <c r="E15" s="463"/>
      <c r="F15" s="115">
        <v>2000</v>
      </c>
      <c r="G15" s="463"/>
      <c r="H15" s="463"/>
      <c r="I15" s="115">
        <v>2000</v>
      </c>
      <c r="J15" s="469">
        <f t="shared" si="1"/>
        <v>1</v>
      </c>
      <c r="K15" s="120"/>
      <c r="L15" s="120"/>
    </row>
    <row r="16" s="103" customFormat="1" ht="30" customHeight="1" spans="1:12">
      <c r="A16" s="463">
        <v>12</v>
      </c>
      <c r="B16" s="464" t="s">
        <v>132</v>
      </c>
      <c r="C16" s="120" t="s">
        <v>2</v>
      </c>
      <c r="D16" s="463">
        <f t="shared" si="0"/>
        <v>1900</v>
      </c>
      <c r="E16" s="463"/>
      <c r="F16" s="115">
        <v>1900</v>
      </c>
      <c r="G16" s="463"/>
      <c r="H16" s="463"/>
      <c r="I16" s="115">
        <v>1900</v>
      </c>
      <c r="J16" s="469">
        <f t="shared" si="1"/>
        <v>1</v>
      </c>
      <c r="K16" s="120"/>
      <c r="L16" s="120"/>
    </row>
    <row r="17" s="103" customFormat="1" ht="30" customHeight="1" spans="1:12">
      <c r="A17" s="463">
        <v>13</v>
      </c>
      <c r="B17" s="464" t="s">
        <v>133</v>
      </c>
      <c r="C17" s="120" t="s">
        <v>2</v>
      </c>
      <c r="D17" s="463">
        <f t="shared" si="0"/>
        <v>1900</v>
      </c>
      <c r="E17" s="463"/>
      <c r="F17" s="115">
        <v>1900</v>
      </c>
      <c r="G17" s="463"/>
      <c r="H17" s="463"/>
      <c r="I17" s="115">
        <v>1900</v>
      </c>
      <c r="J17" s="469">
        <f t="shared" si="1"/>
        <v>1</v>
      </c>
      <c r="K17" s="120"/>
      <c r="L17" s="120"/>
    </row>
    <row r="18" s="103" customFormat="1" ht="30" customHeight="1" spans="1:12">
      <c r="A18" s="463">
        <v>14</v>
      </c>
      <c r="B18" s="464" t="s">
        <v>134</v>
      </c>
      <c r="C18" s="120" t="s">
        <v>2</v>
      </c>
      <c r="D18" s="463">
        <f t="shared" si="0"/>
        <v>3705</v>
      </c>
      <c r="E18" s="463"/>
      <c r="F18" s="466">
        <v>3705</v>
      </c>
      <c r="G18" s="463"/>
      <c r="H18" s="463"/>
      <c r="I18" s="466">
        <v>3705</v>
      </c>
      <c r="J18" s="469">
        <f t="shared" si="1"/>
        <v>1</v>
      </c>
      <c r="K18" s="120"/>
      <c r="L18" s="120"/>
    </row>
    <row r="19" s="103" customFormat="1" ht="30" customHeight="1" spans="1:12">
      <c r="A19" s="463">
        <v>15</v>
      </c>
      <c r="B19" s="464" t="s">
        <v>135</v>
      </c>
      <c r="C19" s="120" t="s">
        <v>2</v>
      </c>
      <c r="D19" s="463">
        <f t="shared" si="0"/>
        <v>7000</v>
      </c>
      <c r="E19" s="463"/>
      <c r="F19" s="466">
        <v>7000</v>
      </c>
      <c r="G19" s="463"/>
      <c r="H19" s="463"/>
      <c r="I19" s="466">
        <v>7000</v>
      </c>
      <c r="J19" s="469">
        <f t="shared" si="1"/>
        <v>1</v>
      </c>
      <c r="K19" s="120"/>
      <c r="L19" s="120"/>
    </row>
    <row r="20" s="103" customFormat="1" ht="30" customHeight="1" spans="1:12">
      <c r="A20" s="463">
        <v>16</v>
      </c>
      <c r="B20" s="464" t="s">
        <v>136</v>
      </c>
      <c r="C20" s="120" t="s">
        <v>2</v>
      </c>
      <c r="D20" s="463">
        <f t="shared" si="0"/>
        <v>11000</v>
      </c>
      <c r="E20" s="463"/>
      <c r="F20" s="466">
        <v>11000</v>
      </c>
      <c r="G20" s="463"/>
      <c r="H20" s="463"/>
      <c r="I20" s="466">
        <v>11000</v>
      </c>
      <c r="J20" s="469">
        <f t="shared" si="1"/>
        <v>1</v>
      </c>
      <c r="K20" s="120"/>
      <c r="L20" s="120"/>
    </row>
    <row r="21" s="103" customFormat="1" ht="30" customHeight="1" spans="1:12">
      <c r="A21" s="463">
        <v>17</v>
      </c>
      <c r="B21" s="464" t="s">
        <v>137</v>
      </c>
      <c r="C21" s="120" t="s">
        <v>2</v>
      </c>
      <c r="D21" s="463">
        <f t="shared" si="0"/>
        <v>20000</v>
      </c>
      <c r="E21" s="463"/>
      <c r="F21" s="466">
        <v>20000</v>
      </c>
      <c r="G21" s="463"/>
      <c r="H21" s="463"/>
      <c r="I21" s="466">
        <v>20000</v>
      </c>
      <c r="J21" s="469">
        <f t="shared" si="1"/>
        <v>1</v>
      </c>
      <c r="K21" s="120"/>
      <c r="L21" s="120"/>
    </row>
    <row r="22" s="103" customFormat="1" ht="43" customHeight="1" spans="1:12">
      <c r="A22" s="463">
        <v>18</v>
      </c>
      <c r="B22" s="464" t="s">
        <v>138</v>
      </c>
      <c r="C22" s="120" t="s">
        <v>2</v>
      </c>
      <c r="D22" s="463">
        <f t="shared" si="0"/>
        <v>8.01</v>
      </c>
      <c r="E22" s="463"/>
      <c r="F22" s="467">
        <v>8.01</v>
      </c>
      <c r="G22" s="463"/>
      <c r="H22" s="463"/>
      <c r="I22" s="465">
        <v>8.01</v>
      </c>
      <c r="J22" s="469">
        <f t="shared" si="1"/>
        <v>1</v>
      </c>
      <c r="K22" s="120"/>
      <c r="L22" s="120"/>
    </row>
    <row r="23" s="103" customFormat="1" ht="30" customHeight="1" spans="1:12">
      <c r="A23" s="463">
        <v>19</v>
      </c>
      <c r="B23" s="464" t="s">
        <v>139</v>
      </c>
      <c r="C23" s="120" t="s">
        <v>2</v>
      </c>
      <c r="D23" s="463">
        <f t="shared" si="0"/>
        <v>15</v>
      </c>
      <c r="E23" s="463"/>
      <c r="F23" s="467">
        <v>15</v>
      </c>
      <c r="G23" s="463"/>
      <c r="H23" s="463"/>
      <c r="I23" s="465">
        <v>15</v>
      </c>
      <c r="J23" s="469">
        <f t="shared" si="1"/>
        <v>1</v>
      </c>
      <c r="K23" s="120"/>
      <c r="L23" s="120"/>
    </row>
    <row r="24" s="103" customFormat="1" ht="48" customHeight="1" spans="1:12">
      <c r="A24" s="463">
        <v>20</v>
      </c>
      <c r="B24" s="464" t="s">
        <v>140</v>
      </c>
      <c r="C24" s="120" t="s">
        <v>2</v>
      </c>
      <c r="D24" s="463">
        <f t="shared" si="0"/>
        <v>34</v>
      </c>
      <c r="E24" s="463">
        <v>19</v>
      </c>
      <c r="F24" s="463">
        <v>15</v>
      </c>
      <c r="G24" s="463"/>
      <c r="H24" s="463"/>
      <c r="I24" s="465">
        <v>34</v>
      </c>
      <c r="J24" s="469">
        <f t="shared" si="1"/>
        <v>1</v>
      </c>
      <c r="K24" s="120"/>
      <c r="L24" s="120"/>
    </row>
    <row r="25" s="103" customFormat="1" ht="30" customHeight="1" spans="1:12">
      <c r="A25" s="463">
        <v>21</v>
      </c>
      <c r="B25" s="464" t="s">
        <v>141</v>
      </c>
      <c r="C25" s="120" t="s">
        <v>2</v>
      </c>
      <c r="D25" s="463">
        <f t="shared" si="0"/>
        <v>537</v>
      </c>
      <c r="E25" s="463"/>
      <c r="F25" s="463">
        <v>537</v>
      </c>
      <c r="G25" s="463"/>
      <c r="H25" s="463"/>
      <c r="I25" s="465">
        <v>537</v>
      </c>
      <c r="J25" s="469">
        <f t="shared" si="1"/>
        <v>1</v>
      </c>
      <c r="K25" s="120"/>
      <c r="L25" s="120"/>
    </row>
    <row r="26" s="103" customFormat="1" ht="30" customHeight="1" spans="1:12">
      <c r="A26" s="463">
        <v>22</v>
      </c>
      <c r="B26" s="464" t="s">
        <v>142</v>
      </c>
      <c r="C26" s="120" t="s">
        <v>2</v>
      </c>
      <c r="D26" s="463">
        <f t="shared" si="0"/>
        <v>200</v>
      </c>
      <c r="E26" s="463"/>
      <c r="F26" s="463">
        <v>200</v>
      </c>
      <c r="G26" s="463"/>
      <c r="H26" s="463"/>
      <c r="I26" s="465">
        <v>196.991</v>
      </c>
      <c r="J26" s="469">
        <f t="shared" si="1"/>
        <v>0.984955</v>
      </c>
      <c r="K26" s="120"/>
      <c r="L26" s="120"/>
    </row>
    <row r="27" s="103" customFormat="1" ht="30" customHeight="1" spans="1:12">
      <c r="A27" s="463">
        <v>23</v>
      </c>
      <c r="B27" s="464" t="s">
        <v>143</v>
      </c>
      <c r="C27" s="120" t="s">
        <v>2</v>
      </c>
      <c r="D27" s="463">
        <f t="shared" si="0"/>
        <v>1770</v>
      </c>
      <c r="E27" s="463">
        <v>1531</v>
      </c>
      <c r="F27" s="463">
        <v>239</v>
      </c>
      <c r="G27" s="463"/>
      <c r="H27" s="463"/>
      <c r="I27" s="465">
        <v>1770</v>
      </c>
      <c r="J27" s="469">
        <f t="shared" si="1"/>
        <v>1</v>
      </c>
      <c r="K27" s="120"/>
      <c r="L27" s="120"/>
    </row>
    <row r="28" s="103" customFormat="1" ht="24" spans="1:12">
      <c r="A28" s="463">
        <v>24</v>
      </c>
      <c r="B28" s="464" t="s">
        <v>144</v>
      </c>
      <c r="C28" s="120" t="s">
        <v>2</v>
      </c>
      <c r="D28" s="463">
        <f t="shared" si="0"/>
        <v>1913.8</v>
      </c>
      <c r="E28" s="463"/>
      <c r="F28" s="463">
        <v>1913.8</v>
      </c>
      <c r="G28" s="463"/>
      <c r="H28" s="463"/>
      <c r="I28" s="465">
        <v>1913.8</v>
      </c>
      <c r="J28" s="469">
        <f t="shared" si="1"/>
        <v>1</v>
      </c>
      <c r="K28" s="120"/>
      <c r="L28" s="120"/>
    </row>
    <row r="29" s="103" customFormat="1" ht="24" spans="1:12">
      <c r="A29" s="463">
        <v>25</v>
      </c>
      <c r="B29" s="464" t="s">
        <v>145</v>
      </c>
      <c r="C29" s="120" t="s">
        <v>2</v>
      </c>
      <c r="D29" s="463">
        <f t="shared" si="0"/>
        <v>6</v>
      </c>
      <c r="E29" s="463"/>
      <c r="F29" s="463">
        <v>6</v>
      </c>
      <c r="G29" s="463"/>
      <c r="H29" s="463"/>
      <c r="I29" s="465">
        <v>0</v>
      </c>
      <c r="J29" s="469">
        <f t="shared" si="1"/>
        <v>0</v>
      </c>
      <c r="K29" s="120"/>
      <c r="L29" s="120"/>
    </row>
    <row r="30" s="103" customFormat="1" ht="30" customHeight="1" spans="1:12">
      <c r="A30" s="463">
        <v>26</v>
      </c>
      <c r="B30" s="464" t="s">
        <v>146</v>
      </c>
      <c r="C30" s="120" t="s">
        <v>2</v>
      </c>
      <c r="D30" s="463">
        <f t="shared" si="0"/>
        <v>75</v>
      </c>
      <c r="E30" s="463"/>
      <c r="F30" s="463">
        <v>75</v>
      </c>
      <c r="G30" s="463"/>
      <c r="H30" s="463"/>
      <c r="I30" s="465">
        <v>52.445</v>
      </c>
      <c r="J30" s="469">
        <f t="shared" si="1"/>
        <v>0.699266666666667</v>
      </c>
      <c r="K30" s="120"/>
      <c r="L30" s="120"/>
    </row>
    <row r="31" s="103" customFormat="1" ht="30" customHeight="1" spans="1:12">
      <c r="A31" s="463">
        <v>27</v>
      </c>
      <c r="B31" s="464" t="s">
        <v>147</v>
      </c>
      <c r="C31" s="120" t="s">
        <v>2</v>
      </c>
      <c r="D31" s="463">
        <f t="shared" si="0"/>
        <v>120</v>
      </c>
      <c r="E31" s="463">
        <v>120</v>
      </c>
      <c r="F31" s="463"/>
      <c r="G31" s="463"/>
      <c r="H31" s="463"/>
      <c r="I31" s="465">
        <v>120</v>
      </c>
      <c r="J31" s="469">
        <f t="shared" si="1"/>
        <v>1</v>
      </c>
      <c r="K31" s="120"/>
      <c r="L31" s="120"/>
    </row>
    <row r="32" s="103" customFormat="1" ht="30" customHeight="1" spans="1:12">
      <c r="A32" s="463">
        <v>28</v>
      </c>
      <c r="B32" s="464" t="s">
        <v>148</v>
      </c>
      <c r="C32" s="120" t="s">
        <v>2</v>
      </c>
      <c r="D32" s="463">
        <f t="shared" si="0"/>
        <v>68</v>
      </c>
      <c r="E32" s="463"/>
      <c r="F32" s="463">
        <v>68</v>
      </c>
      <c r="G32" s="463"/>
      <c r="H32" s="463"/>
      <c r="I32" s="465">
        <v>68</v>
      </c>
      <c r="J32" s="469">
        <f t="shared" si="1"/>
        <v>1</v>
      </c>
      <c r="K32" s="120"/>
      <c r="L32" s="120"/>
    </row>
    <row r="33" s="103" customFormat="1" ht="30" customHeight="1" spans="1:12">
      <c r="A33" s="463">
        <v>29</v>
      </c>
      <c r="B33" s="464" t="s">
        <v>149</v>
      </c>
      <c r="C33" s="120" t="s">
        <v>2</v>
      </c>
      <c r="D33" s="463">
        <f t="shared" si="0"/>
        <v>10</v>
      </c>
      <c r="E33" s="463">
        <v>10</v>
      </c>
      <c r="F33" s="463"/>
      <c r="G33" s="463"/>
      <c r="H33" s="463"/>
      <c r="I33" s="465">
        <v>0</v>
      </c>
      <c r="J33" s="469">
        <f t="shared" si="1"/>
        <v>0</v>
      </c>
      <c r="K33" s="120"/>
      <c r="L33" s="120"/>
    </row>
    <row r="34" s="103" customFormat="1" ht="30" customHeight="1" spans="1:12">
      <c r="A34" s="463">
        <v>30</v>
      </c>
      <c r="B34" s="464" t="s">
        <v>150</v>
      </c>
      <c r="C34" s="120" t="s">
        <v>2</v>
      </c>
      <c r="D34" s="463">
        <f t="shared" si="0"/>
        <v>11</v>
      </c>
      <c r="E34" s="463">
        <v>11</v>
      </c>
      <c r="F34" s="463"/>
      <c r="G34" s="463"/>
      <c r="H34" s="463"/>
      <c r="I34" s="465">
        <v>0</v>
      </c>
      <c r="J34" s="469">
        <f t="shared" si="1"/>
        <v>0</v>
      </c>
      <c r="K34" s="120"/>
      <c r="L34" s="120"/>
    </row>
    <row r="35" s="103" customFormat="1" ht="30" customHeight="1" spans="1:12">
      <c r="A35" s="463">
        <v>31</v>
      </c>
      <c r="B35" s="464" t="s">
        <v>151</v>
      </c>
      <c r="C35" s="120" t="s">
        <v>2</v>
      </c>
      <c r="D35" s="463">
        <f t="shared" si="0"/>
        <v>16.5</v>
      </c>
      <c r="E35" s="463"/>
      <c r="F35" s="463">
        <v>16.5</v>
      </c>
      <c r="G35" s="463"/>
      <c r="H35" s="463"/>
      <c r="I35" s="465">
        <v>16.5</v>
      </c>
      <c r="J35" s="469">
        <f t="shared" si="1"/>
        <v>1</v>
      </c>
      <c r="K35" s="120"/>
      <c r="L35" s="120"/>
    </row>
    <row r="36" s="103" customFormat="1" ht="44" customHeight="1" spans="1:12">
      <c r="A36" s="463">
        <v>32</v>
      </c>
      <c r="B36" s="464" t="s">
        <v>152</v>
      </c>
      <c r="C36" s="120" t="s">
        <v>2</v>
      </c>
      <c r="D36" s="463">
        <f t="shared" si="0"/>
        <v>86</v>
      </c>
      <c r="E36" s="463"/>
      <c r="F36" s="463">
        <v>86</v>
      </c>
      <c r="G36" s="463"/>
      <c r="H36" s="463"/>
      <c r="I36" s="465">
        <v>31</v>
      </c>
      <c r="J36" s="469">
        <f t="shared" si="1"/>
        <v>0.36046511627907</v>
      </c>
      <c r="K36" s="120"/>
      <c r="L36" s="120"/>
    </row>
    <row r="37" s="103" customFormat="1" ht="60" customHeight="1" spans="1:12">
      <c r="A37" s="463">
        <v>33</v>
      </c>
      <c r="B37" s="464" t="s">
        <v>153</v>
      </c>
      <c r="C37" s="120" t="s">
        <v>2</v>
      </c>
      <c r="D37" s="463">
        <f t="shared" si="0"/>
        <v>20</v>
      </c>
      <c r="E37" s="463"/>
      <c r="F37" s="463">
        <v>20</v>
      </c>
      <c r="G37" s="463"/>
      <c r="H37" s="463"/>
      <c r="I37" s="465">
        <v>20</v>
      </c>
      <c r="J37" s="469">
        <f t="shared" si="1"/>
        <v>1</v>
      </c>
      <c r="K37" s="120"/>
      <c r="L37" s="120"/>
    </row>
    <row r="38" s="103" customFormat="1" ht="53" customHeight="1" spans="1:12">
      <c r="A38" s="463">
        <v>34</v>
      </c>
      <c r="B38" s="464" t="s">
        <v>154</v>
      </c>
      <c r="C38" s="120" t="s">
        <v>2</v>
      </c>
      <c r="D38" s="463">
        <f t="shared" si="0"/>
        <v>54</v>
      </c>
      <c r="E38" s="463"/>
      <c r="F38" s="463">
        <v>54</v>
      </c>
      <c r="G38" s="463"/>
      <c r="H38" s="463"/>
      <c r="I38" s="465">
        <v>47</v>
      </c>
      <c r="J38" s="469">
        <f t="shared" si="1"/>
        <v>0.87037037037037</v>
      </c>
      <c r="K38" s="120"/>
      <c r="L38" s="120"/>
    </row>
    <row r="39" s="103" customFormat="1" ht="30" customHeight="1" spans="1:12">
      <c r="A39" s="463">
        <v>35</v>
      </c>
      <c r="B39" s="464" t="s">
        <v>155</v>
      </c>
      <c r="C39" s="120" t="s">
        <v>2</v>
      </c>
      <c r="D39" s="463">
        <f t="shared" si="0"/>
        <v>54</v>
      </c>
      <c r="E39" s="463"/>
      <c r="F39" s="463">
        <v>54</v>
      </c>
      <c r="G39" s="463"/>
      <c r="H39" s="463"/>
      <c r="I39" s="465">
        <v>47</v>
      </c>
      <c r="J39" s="469">
        <f t="shared" si="1"/>
        <v>0.87037037037037</v>
      </c>
      <c r="K39" s="120"/>
      <c r="L39" s="120"/>
    </row>
    <row r="40" s="103" customFormat="1" ht="30" customHeight="1" spans="1:12">
      <c r="A40" s="463">
        <v>36</v>
      </c>
      <c r="B40" s="464" t="s">
        <v>156</v>
      </c>
      <c r="C40" s="120" t="s">
        <v>2</v>
      </c>
      <c r="D40" s="463">
        <f t="shared" si="0"/>
        <v>1.158</v>
      </c>
      <c r="E40" s="463">
        <v>1.158</v>
      </c>
      <c r="F40" s="463"/>
      <c r="G40" s="463"/>
      <c r="H40" s="463"/>
      <c r="I40" s="465">
        <v>1.158</v>
      </c>
      <c r="J40" s="469">
        <f t="shared" si="1"/>
        <v>1</v>
      </c>
      <c r="K40" s="120"/>
      <c r="L40" s="120"/>
    </row>
    <row r="41" s="103" customFormat="1" ht="40" customHeight="1" spans="1:12">
      <c r="A41" s="463">
        <v>37</v>
      </c>
      <c r="B41" s="464" t="s">
        <v>157</v>
      </c>
      <c r="C41" s="120" t="s">
        <v>2</v>
      </c>
      <c r="D41" s="463">
        <f t="shared" si="0"/>
        <v>3</v>
      </c>
      <c r="E41" s="463"/>
      <c r="F41" s="463"/>
      <c r="G41" s="463">
        <v>3</v>
      </c>
      <c r="H41" s="463"/>
      <c r="I41" s="465">
        <v>3</v>
      </c>
      <c r="J41" s="469">
        <f t="shared" si="1"/>
        <v>1</v>
      </c>
      <c r="K41" s="120"/>
      <c r="L41" s="120"/>
    </row>
    <row r="42" s="103" customFormat="1" ht="30" customHeight="1" spans="1:12">
      <c r="A42" s="463">
        <v>38</v>
      </c>
      <c r="B42" s="464" t="s">
        <v>158</v>
      </c>
      <c r="C42" s="120" t="s">
        <v>2</v>
      </c>
      <c r="D42" s="463">
        <f t="shared" si="0"/>
        <v>0.9</v>
      </c>
      <c r="E42" s="463"/>
      <c r="F42" s="463">
        <v>0.9</v>
      </c>
      <c r="G42" s="463"/>
      <c r="H42" s="463"/>
      <c r="I42" s="465">
        <v>0</v>
      </c>
      <c r="J42" s="469">
        <f t="shared" si="1"/>
        <v>0</v>
      </c>
      <c r="K42" s="120"/>
      <c r="L42" s="120"/>
    </row>
    <row r="43" s="103" customFormat="1" ht="24" spans="1:12">
      <c r="A43" s="463">
        <v>39</v>
      </c>
      <c r="B43" s="464" t="s">
        <v>159</v>
      </c>
      <c r="C43" s="120" t="s">
        <v>2</v>
      </c>
      <c r="D43" s="463">
        <f t="shared" si="0"/>
        <v>350</v>
      </c>
      <c r="E43" s="463"/>
      <c r="F43" s="463">
        <v>350</v>
      </c>
      <c r="G43" s="463"/>
      <c r="H43" s="463"/>
      <c r="I43" s="465">
        <v>50</v>
      </c>
      <c r="J43" s="469">
        <f t="shared" si="1"/>
        <v>0.142857142857143</v>
      </c>
      <c r="K43" s="120"/>
      <c r="L43" s="120"/>
    </row>
    <row r="44" s="103" customFormat="1" ht="31" customHeight="1" spans="1:12">
      <c r="A44" s="463">
        <v>40</v>
      </c>
      <c r="B44" s="464" t="s">
        <v>160</v>
      </c>
      <c r="C44" s="120" t="s">
        <v>2</v>
      </c>
      <c r="D44" s="463">
        <f t="shared" si="0"/>
        <v>6</v>
      </c>
      <c r="E44" s="463"/>
      <c r="F44" s="463">
        <v>6</v>
      </c>
      <c r="G44" s="463"/>
      <c r="H44" s="463"/>
      <c r="I44" s="465">
        <v>6</v>
      </c>
      <c r="J44" s="469">
        <f t="shared" si="1"/>
        <v>1</v>
      </c>
      <c r="K44" s="120"/>
      <c r="L44" s="120"/>
    </row>
    <row r="45" s="103" customFormat="1" ht="24" spans="1:12">
      <c r="A45" s="463">
        <v>41</v>
      </c>
      <c r="B45" s="464" t="s">
        <v>161</v>
      </c>
      <c r="C45" s="120" t="s">
        <v>2</v>
      </c>
      <c r="D45" s="463">
        <f t="shared" si="0"/>
        <v>34</v>
      </c>
      <c r="E45" s="463"/>
      <c r="F45" s="463">
        <v>34</v>
      </c>
      <c r="G45" s="463"/>
      <c r="H45" s="463"/>
      <c r="I45" s="465">
        <v>0</v>
      </c>
      <c r="J45" s="469">
        <f t="shared" si="1"/>
        <v>0</v>
      </c>
      <c r="K45" s="120"/>
      <c r="L45" s="120"/>
    </row>
    <row r="46" s="103" customFormat="1" ht="24" spans="1:12">
      <c r="A46" s="463">
        <v>42</v>
      </c>
      <c r="B46" s="464" t="s">
        <v>162</v>
      </c>
      <c r="C46" s="120" t="s">
        <v>2</v>
      </c>
      <c r="D46" s="463">
        <f t="shared" si="0"/>
        <v>64</v>
      </c>
      <c r="E46" s="463"/>
      <c r="F46" s="463">
        <v>64</v>
      </c>
      <c r="G46" s="463"/>
      <c r="H46" s="463"/>
      <c r="I46" s="465">
        <v>52.96</v>
      </c>
      <c r="J46" s="469">
        <f t="shared" si="1"/>
        <v>0.8275</v>
      </c>
      <c r="K46" s="120"/>
      <c r="L46" s="120"/>
    </row>
    <row r="47" s="103" customFormat="1" ht="24" spans="1:12">
      <c r="A47" s="463">
        <v>43</v>
      </c>
      <c r="B47" s="464" t="s">
        <v>163</v>
      </c>
      <c r="C47" s="120" t="s">
        <v>2</v>
      </c>
      <c r="D47" s="463">
        <f t="shared" si="0"/>
        <v>0.3</v>
      </c>
      <c r="E47" s="463"/>
      <c r="F47" s="463">
        <v>0.3</v>
      </c>
      <c r="G47" s="463"/>
      <c r="H47" s="463"/>
      <c r="I47" s="465">
        <v>0.3</v>
      </c>
      <c r="J47" s="469">
        <f t="shared" si="1"/>
        <v>1</v>
      </c>
      <c r="K47" s="120"/>
      <c r="L47" s="120"/>
    </row>
    <row r="48" s="103" customFormat="1" ht="24" spans="1:12">
      <c r="A48" s="463">
        <v>44</v>
      </c>
      <c r="B48" s="464" t="s">
        <v>164</v>
      </c>
      <c r="C48" s="120" t="s">
        <v>2</v>
      </c>
      <c r="D48" s="463">
        <f t="shared" si="0"/>
        <v>6</v>
      </c>
      <c r="E48" s="463"/>
      <c r="F48" s="463">
        <v>6</v>
      </c>
      <c r="G48" s="463"/>
      <c r="H48" s="463"/>
      <c r="I48" s="465">
        <v>6</v>
      </c>
      <c r="J48" s="469">
        <f t="shared" si="1"/>
        <v>1</v>
      </c>
      <c r="K48" s="120"/>
      <c r="L48" s="120"/>
    </row>
    <row r="49" s="103" customFormat="1" ht="24" spans="1:12">
      <c r="A49" s="463">
        <v>45</v>
      </c>
      <c r="B49" s="464" t="s">
        <v>165</v>
      </c>
      <c r="C49" s="120" t="s">
        <v>2</v>
      </c>
      <c r="D49" s="463">
        <f t="shared" si="0"/>
        <v>10</v>
      </c>
      <c r="E49" s="463"/>
      <c r="F49" s="463">
        <v>10</v>
      </c>
      <c r="G49" s="463"/>
      <c r="H49" s="463"/>
      <c r="I49" s="465">
        <v>1.26</v>
      </c>
      <c r="J49" s="469">
        <f t="shared" si="1"/>
        <v>0.126</v>
      </c>
      <c r="K49" s="120"/>
      <c r="L49" s="120"/>
    </row>
    <row r="50" s="103" customFormat="1" ht="33" customHeight="1" spans="1:12">
      <c r="A50" s="463">
        <v>46</v>
      </c>
      <c r="B50" s="464" t="s">
        <v>166</v>
      </c>
      <c r="C50" s="120" t="s">
        <v>2</v>
      </c>
      <c r="D50" s="463">
        <f t="shared" si="0"/>
        <v>120</v>
      </c>
      <c r="E50" s="463">
        <v>120</v>
      </c>
      <c r="F50" s="463"/>
      <c r="G50" s="463"/>
      <c r="H50" s="463"/>
      <c r="I50" s="465">
        <v>120</v>
      </c>
      <c r="J50" s="469">
        <f t="shared" si="1"/>
        <v>1</v>
      </c>
      <c r="K50" s="120"/>
      <c r="L50" s="120"/>
    </row>
    <row r="51" s="103" customFormat="1" ht="33" customHeight="1" spans="1:12">
      <c r="A51" s="463">
        <v>47</v>
      </c>
      <c r="B51" s="464" t="s">
        <v>167</v>
      </c>
      <c r="C51" s="120" t="s">
        <v>2</v>
      </c>
      <c r="D51" s="463">
        <f t="shared" si="0"/>
        <v>508</v>
      </c>
      <c r="E51" s="463"/>
      <c r="F51" s="463">
        <v>508</v>
      </c>
      <c r="G51" s="463"/>
      <c r="H51" s="463"/>
      <c r="I51" s="465">
        <v>508</v>
      </c>
      <c r="J51" s="469">
        <f t="shared" si="1"/>
        <v>1</v>
      </c>
      <c r="K51" s="120"/>
      <c r="L51" s="120"/>
    </row>
    <row r="52" s="103" customFormat="1" ht="33" customHeight="1" spans="1:12">
      <c r="A52" s="463">
        <v>48</v>
      </c>
      <c r="B52" s="464" t="s">
        <v>168</v>
      </c>
      <c r="C52" s="120" t="s">
        <v>2</v>
      </c>
      <c r="D52" s="463">
        <f t="shared" si="0"/>
        <v>11</v>
      </c>
      <c r="E52" s="463"/>
      <c r="F52" s="463">
        <v>11</v>
      </c>
      <c r="G52" s="463"/>
      <c r="H52" s="463"/>
      <c r="I52" s="465">
        <v>0</v>
      </c>
      <c r="J52" s="469">
        <f t="shared" si="1"/>
        <v>0</v>
      </c>
      <c r="K52" s="120"/>
      <c r="L52" s="120"/>
    </row>
    <row r="53" s="103" customFormat="1" ht="33" customHeight="1" spans="1:12">
      <c r="A53" s="463">
        <v>49</v>
      </c>
      <c r="B53" s="464" t="s">
        <v>169</v>
      </c>
      <c r="C53" s="120" t="s">
        <v>2</v>
      </c>
      <c r="D53" s="463">
        <f t="shared" si="0"/>
        <v>150</v>
      </c>
      <c r="E53" s="463">
        <v>150</v>
      </c>
      <c r="F53" s="463"/>
      <c r="G53" s="463"/>
      <c r="H53" s="463"/>
      <c r="I53" s="465">
        <v>150</v>
      </c>
      <c r="J53" s="469">
        <f t="shared" si="1"/>
        <v>1</v>
      </c>
      <c r="K53" s="120"/>
      <c r="L53" s="120"/>
    </row>
    <row r="54" s="103" customFormat="1" ht="33" customHeight="1" spans="1:12">
      <c r="A54" s="463">
        <v>50</v>
      </c>
      <c r="B54" s="464" t="s">
        <v>170</v>
      </c>
      <c r="C54" s="120" t="s">
        <v>2</v>
      </c>
      <c r="D54" s="463">
        <f t="shared" si="0"/>
        <v>109.07</v>
      </c>
      <c r="E54" s="463">
        <v>109.07</v>
      </c>
      <c r="F54" s="463"/>
      <c r="G54" s="463"/>
      <c r="H54" s="463"/>
      <c r="I54" s="465">
        <v>79.07</v>
      </c>
      <c r="J54" s="469">
        <f t="shared" si="1"/>
        <v>0.724947281562299</v>
      </c>
      <c r="K54" s="120"/>
      <c r="L54" s="120"/>
    </row>
    <row r="55" s="103" customFormat="1" ht="33" customHeight="1" spans="1:12">
      <c r="A55" s="463">
        <v>51</v>
      </c>
      <c r="B55" s="464" t="s">
        <v>171</v>
      </c>
      <c r="C55" s="120" t="s">
        <v>2</v>
      </c>
      <c r="D55" s="463">
        <f t="shared" si="0"/>
        <v>79</v>
      </c>
      <c r="E55" s="463"/>
      <c r="F55" s="463">
        <v>79</v>
      </c>
      <c r="G55" s="463"/>
      <c r="H55" s="463"/>
      <c r="I55" s="465">
        <v>0</v>
      </c>
      <c r="J55" s="469">
        <f t="shared" si="1"/>
        <v>0</v>
      </c>
      <c r="K55" s="120"/>
      <c r="L55" s="120"/>
    </row>
    <row r="56" s="103" customFormat="1" ht="24" customHeight="1" spans="1:12">
      <c r="A56" s="463">
        <v>52</v>
      </c>
      <c r="B56" s="464" t="s">
        <v>172</v>
      </c>
      <c r="C56" s="120" t="s">
        <v>2</v>
      </c>
      <c r="D56" s="463">
        <f t="shared" si="0"/>
        <v>100</v>
      </c>
      <c r="E56" s="463"/>
      <c r="F56" s="463">
        <v>100</v>
      </c>
      <c r="G56" s="463"/>
      <c r="H56" s="463"/>
      <c r="I56" s="463">
        <v>100</v>
      </c>
      <c r="J56" s="469">
        <f t="shared" si="1"/>
        <v>1</v>
      </c>
      <c r="K56" s="120"/>
      <c r="L56" s="120"/>
    </row>
    <row r="57" s="103" customFormat="1" ht="24" customHeight="1" spans="1:12">
      <c r="A57" s="463">
        <v>53</v>
      </c>
      <c r="B57" s="464" t="s">
        <v>173</v>
      </c>
      <c r="C57" s="120" t="s">
        <v>2</v>
      </c>
      <c r="D57" s="463">
        <f t="shared" si="0"/>
        <v>22</v>
      </c>
      <c r="E57" s="463"/>
      <c r="F57" s="463">
        <v>22</v>
      </c>
      <c r="G57" s="463"/>
      <c r="H57" s="463"/>
      <c r="I57" s="463">
        <v>0</v>
      </c>
      <c r="J57" s="469">
        <f t="shared" si="1"/>
        <v>0</v>
      </c>
      <c r="K57" s="120"/>
      <c r="L57" s="120"/>
    </row>
    <row r="58" s="103" customFormat="1" ht="24" customHeight="1" spans="1:12">
      <c r="A58" s="463">
        <v>54</v>
      </c>
      <c r="B58" s="464" t="s">
        <v>174</v>
      </c>
      <c r="C58" s="120" t="s">
        <v>2</v>
      </c>
      <c r="D58" s="463">
        <f t="shared" si="0"/>
        <v>30</v>
      </c>
      <c r="E58" s="463"/>
      <c r="F58" s="463">
        <v>30</v>
      </c>
      <c r="G58" s="463"/>
      <c r="H58" s="463"/>
      <c r="I58" s="463">
        <v>30</v>
      </c>
      <c r="J58" s="469">
        <f t="shared" si="1"/>
        <v>1</v>
      </c>
      <c r="K58" s="120"/>
      <c r="L58" s="120"/>
    </row>
    <row r="59" s="103" customFormat="1" ht="24" customHeight="1" spans="1:12">
      <c r="A59" s="463">
        <v>55</v>
      </c>
      <c r="B59" s="464" t="s">
        <v>175</v>
      </c>
      <c r="C59" s="120" t="s">
        <v>2</v>
      </c>
      <c r="D59" s="463">
        <f t="shared" si="0"/>
        <v>7.61</v>
      </c>
      <c r="E59" s="463">
        <v>7.61</v>
      </c>
      <c r="F59" s="463"/>
      <c r="G59" s="463"/>
      <c r="H59" s="463"/>
      <c r="I59" s="463">
        <v>7.61</v>
      </c>
      <c r="J59" s="469">
        <f t="shared" si="1"/>
        <v>1</v>
      </c>
      <c r="K59" s="120"/>
      <c r="L59" s="120"/>
    </row>
    <row r="60" s="103" customFormat="1" ht="24" customHeight="1" spans="1:12">
      <c r="A60" s="463">
        <v>56</v>
      </c>
      <c r="B60" s="464" t="s">
        <v>176</v>
      </c>
      <c r="C60" s="120" t="s">
        <v>2</v>
      </c>
      <c r="D60" s="463">
        <f t="shared" si="0"/>
        <v>9</v>
      </c>
      <c r="E60" s="463"/>
      <c r="F60" s="463">
        <v>9</v>
      </c>
      <c r="G60" s="463"/>
      <c r="H60" s="463"/>
      <c r="I60" s="463">
        <v>0</v>
      </c>
      <c r="J60" s="469">
        <f t="shared" si="1"/>
        <v>0</v>
      </c>
      <c r="K60" s="120"/>
      <c r="L60" s="120"/>
    </row>
    <row r="61" s="103" customFormat="1" ht="24" customHeight="1" spans="1:12">
      <c r="A61" s="463">
        <v>57</v>
      </c>
      <c r="B61" s="464" t="s">
        <v>177</v>
      </c>
      <c r="C61" s="120" t="s">
        <v>2</v>
      </c>
      <c r="D61" s="463">
        <f t="shared" si="0"/>
        <v>6.25</v>
      </c>
      <c r="E61" s="463"/>
      <c r="F61" s="463"/>
      <c r="G61" s="463">
        <v>6.25</v>
      </c>
      <c r="H61" s="463"/>
      <c r="I61" s="463">
        <v>6.25</v>
      </c>
      <c r="J61" s="469">
        <f t="shared" si="1"/>
        <v>1</v>
      </c>
      <c r="K61" s="120"/>
      <c r="L61" s="120"/>
    </row>
    <row r="62" s="103" customFormat="1" ht="24" customHeight="1" spans="1:12">
      <c r="A62" s="463">
        <v>58</v>
      </c>
      <c r="B62" s="464" t="s">
        <v>178</v>
      </c>
      <c r="C62" s="120" t="s">
        <v>2</v>
      </c>
      <c r="D62" s="463">
        <f t="shared" si="0"/>
        <v>4</v>
      </c>
      <c r="E62" s="463"/>
      <c r="F62" s="463">
        <v>4</v>
      </c>
      <c r="G62" s="463"/>
      <c r="H62" s="463"/>
      <c r="I62" s="463">
        <v>0</v>
      </c>
      <c r="J62" s="469">
        <f t="shared" si="1"/>
        <v>0</v>
      </c>
      <c r="K62" s="120"/>
      <c r="L62" s="120"/>
    </row>
    <row r="63" s="103" customFormat="1" ht="24" customHeight="1" spans="1:12">
      <c r="A63" s="463">
        <v>59</v>
      </c>
      <c r="B63" s="464" t="s">
        <v>179</v>
      </c>
      <c r="C63" s="120" t="s">
        <v>2</v>
      </c>
      <c r="D63" s="463">
        <f t="shared" si="0"/>
        <v>0.875</v>
      </c>
      <c r="E63" s="463"/>
      <c r="F63" s="463">
        <v>0.875</v>
      </c>
      <c r="G63" s="463"/>
      <c r="H63" s="463"/>
      <c r="I63" s="463">
        <v>0.875</v>
      </c>
      <c r="J63" s="469">
        <f t="shared" si="1"/>
        <v>1</v>
      </c>
      <c r="K63" s="120"/>
      <c r="L63" s="120"/>
    </row>
    <row r="64" s="103" customFormat="1" ht="24" customHeight="1" spans="1:12">
      <c r="A64" s="463">
        <v>60</v>
      </c>
      <c r="B64" s="464" t="s">
        <v>180</v>
      </c>
      <c r="C64" s="120" t="s">
        <v>2</v>
      </c>
      <c r="D64" s="463">
        <f t="shared" si="0"/>
        <v>2</v>
      </c>
      <c r="E64" s="463"/>
      <c r="F64" s="463">
        <v>2</v>
      </c>
      <c r="G64" s="463"/>
      <c r="H64" s="463"/>
      <c r="I64" s="463">
        <v>2</v>
      </c>
      <c r="J64" s="469">
        <f t="shared" si="1"/>
        <v>1</v>
      </c>
      <c r="K64" s="120"/>
      <c r="L64" s="120"/>
    </row>
    <row r="65" s="103" customFormat="1" ht="27" customHeight="1" spans="1:12">
      <c r="A65" s="463">
        <v>61</v>
      </c>
      <c r="B65" s="464" t="s">
        <v>181</v>
      </c>
      <c r="C65" s="120" t="s">
        <v>2</v>
      </c>
      <c r="D65" s="463">
        <f t="shared" si="0"/>
        <v>80</v>
      </c>
      <c r="E65" s="463">
        <v>80</v>
      </c>
      <c r="F65" s="463"/>
      <c r="G65" s="463"/>
      <c r="H65" s="463"/>
      <c r="I65" s="463">
        <v>80</v>
      </c>
      <c r="J65" s="469">
        <f t="shared" si="1"/>
        <v>1</v>
      </c>
      <c r="K65" s="120"/>
      <c r="L65" s="120"/>
    </row>
    <row r="66" s="103" customFormat="1" ht="27" customHeight="1" spans="1:12">
      <c r="A66" s="463">
        <v>62</v>
      </c>
      <c r="B66" s="464" t="s">
        <v>182</v>
      </c>
      <c r="C66" s="120" t="s">
        <v>2</v>
      </c>
      <c r="D66" s="463">
        <f t="shared" si="0"/>
        <v>50</v>
      </c>
      <c r="E66" s="463"/>
      <c r="F66" s="463">
        <v>50</v>
      </c>
      <c r="G66" s="463"/>
      <c r="H66" s="463"/>
      <c r="I66" s="463">
        <v>50</v>
      </c>
      <c r="J66" s="469">
        <f t="shared" si="1"/>
        <v>1</v>
      </c>
      <c r="K66" s="120"/>
      <c r="L66" s="120"/>
    </row>
    <row r="67" s="103" customFormat="1" ht="27" customHeight="1" spans="1:12">
      <c r="A67" s="463">
        <v>63</v>
      </c>
      <c r="B67" s="464" t="s">
        <v>183</v>
      </c>
      <c r="C67" s="120" t="s">
        <v>2</v>
      </c>
      <c r="D67" s="463">
        <f t="shared" si="0"/>
        <v>138</v>
      </c>
      <c r="E67" s="463"/>
      <c r="F67" s="463">
        <v>138</v>
      </c>
      <c r="G67" s="463"/>
      <c r="H67" s="463"/>
      <c r="I67" s="463">
        <v>138</v>
      </c>
      <c r="J67" s="469">
        <f t="shared" si="1"/>
        <v>1</v>
      </c>
      <c r="K67" s="120"/>
      <c r="L67" s="120"/>
    </row>
    <row r="68" s="103" customFormat="1" ht="27" customHeight="1" spans="1:12">
      <c r="A68" s="463">
        <v>64</v>
      </c>
      <c r="B68" s="464" t="s">
        <v>184</v>
      </c>
      <c r="C68" s="120" t="s">
        <v>2</v>
      </c>
      <c r="D68" s="463">
        <f t="shared" si="0"/>
        <v>398</v>
      </c>
      <c r="E68" s="463"/>
      <c r="F68" s="463">
        <v>398</v>
      </c>
      <c r="G68" s="463"/>
      <c r="H68" s="463"/>
      <c r="I68" s="463">
        <v>398</v>
      </c>
      <c r="J68" s="469">
        <f t="shared" si="1"/>
        <v>1</v>
      </c>
      <c r="K68" s="120"/>
      <c r="L68" s="120"/>
    </row>
    <row r="69" s="103" customFormat="1" ht="27" customHeight="1" spans="1:12">
      <c r="A69" s="470">
        <v>65</v>
      </c>
      <c r="B69" s="471" t="s">
        <v>185</v>
      </c>
      <c r="C69" s="472" t="s">
        <v>2</v>
      </c>
      <c r="D69" s="463">
        <f>SUM(E69:H69)</f>
        <v>4</v>
      </c>
      <c r="E69" s="463"/>
      <c r="F69" s="463">
        <v>4</v>
      </c>
      <c r="G69" s="463"/>
      <c r="H69" s="463"/>
      <c r="I69" s="463">
        <v>4</v>
      </c>
      <c r="J69" s="469">
        <f>I69/D69</f>
        <v>1</v>
      </c>
      <c r="K69" s="120"/>
      <c r="L69" s="120"/>
    </row>
    <row r="70" s="103" customFormat="1" ht="30" customHeight="1" spans="1:12">
      <c r="A70" s="463" t="s">
        <v>113</v>
      </c>
      <c r="B70" s="463"/>
      <c r="C70" s="463"/>
      <c r="D70" s="463">
        <f t="shared" ref="D70:I70" si="2">SUM(D5:D69)</f>
        <v>203707.473</v>
      </c>
      <c r="E70" s="463">
        <f t="shared" si="2"/>
        <v>2158.838</v>
      </c>
      <c r="F70" s="463">
        <f t="shared" si="2"/>
        <v>201539.385</v>
      </c>
      <c r="G70" s="463">
        <f t="shared" si="2"/>
        <v>9.25</v>
      </c>
      <c r="H70" s="463">
        <f t="shared" si="2"/>
        <v>0</v>
      </c>
      <c r="I70" s="463">
        <f t="shared" si="2"/>
        <v>203076.229</v>
      </c>
      <c r="J70" s="469">
        <f>I70/D70</f>
        <v>0.996901223157385</v>
      </c>
      <c r="K70" s="120"/>
      <c r="L70" s="120"/>
    </row>
  </sheetData>
  <mergeCells count="11">
    <mergeCell ref="A1:L1"/>
    <mergeCell ref="D2:J2"/>
    <mergeCell ref="D3:H3"/>
    <mergeCell ref="A70:C70"/>
    <mergeCell ref="A2:A4"/>
    <mergeCell ref="B2:B4"/>
    <mergeCell ref="C2:C4"/>
    <mergeCell ref="I3:I4"/>
    <mergeCell ref="J3:J4"/>
    <mergeCell ref="K2:K4"/>
    <mergeCell ref="L2:L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S14" sqref="S14"/>
    </sheetView>
  </sheetViews>
  <sheetFormatPr defaultColWidth="9" defaultRowHeight="13.5"/>
  <cols>
    <col min="1" max="1" width="5.25" style="103" customWidth="1"/>
    <col min="2" max="2" width="9" style="103"/>
    <col min="3" max="3" width="7.25" style="103" customWidth="1"/>
    <col min="4" max="4" width="9" style="103"/>
    <col min="5" max="5" width="11.625" style="103" customWidth="1"/>
    <col min="6" max="6" width="6.25" style="103" customWidth="1"/>
    <col min="7" max="7" width="10.875" style="103" customWidth="1"/>
    <col min="8" max="8" width="10"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s="103" customFormat="1" ht="57" customHeight="1" spans="1:14">
      <c r="A1" s="105" t="s">
        <v>186</v>
      </c>
      <c r="B1" s="105"/>
      <c r="C1" s="105"/>
      <c r="D1" s="105"/>
      <c r="E1" s="105"/>
      <c r="F1" s="105"/>
      <c r="G1" s="105"/>
      <c r="H1" s="105"/>
      <c r="I1" s="105"/>
      <c r="J1" s="105"/>
      <c r="K1" s="105"/>
      <c r="L1" s="105"/>
      <c r="M1" s="105"/>
      <c r="N1" s="105"/>
    </row>
    <row r="2" s="103" customFormat="1" ht="22" customHeight="1" spans="1:14">
      <c r="A2" s="5" t="s">
        <v>115</v>
      </c>
      <c r="B2" s="5"/>
      <c r="C2" s="5" t="s">
        <v>187</v>
      </c>
      <c r="D2" s="5"/>
      <c r="E2" s="5"/>
      <c r="F2" s="5"/>
      <c r="G2" s="5"/>
      <c r="H2" s="5"/>
      <c r="I2" s="5"/>
      <c r="J2" s="5"/>
      <c r="K2" s="5"/>
      <c r="L2" s="5"/>
      <c r="M2" s="5"/>
      <c r="N2" s="5"/>
    </row>
    <row r="3" s="103" customFormat="1" ht="22" customHeight="1" spans="1:14">
      <c r="A3" s="5" t="s">
        <v>188</v>
      </c>
      <c r="B3" s="5"/>
      <c r="C3" s="5" t="s">
        <v>189</v>
      </c>
      <c r="D3" s="5"/>
      <c r="E3" s="5"/>
      <c r="F3" s="5"/>
      <c r="G3" s="5"/>
      <c r="H3" s="5" t="s">
        <v>190</v>
      </c>
      <c r="I3" s="5"/>
      <c r="J3" s="5" t="s">
        <v>2</v>
      </c>
      <c r="K3" s="5"/>
      <c r="L3" s="5"/>
      <c r="M3" s="5"/>
      <c r="N3" s="5"/>
    </row>
    <row r="4" s="103" customFormat="1" ht="22" customHeight="1" spans="1:14">
      <c r="A4" s="5" t="s">
        <v>93</v>
      </c>
      <c r="B4" s="5"/>
      <c r="C4" s="5"/>
      <c r="D4" s="5"/>
      <c r="E4" s="5" t="s">
        <v>191</v>
      </c>
      <c r="F4" s="5" t="s">
        <v>192</v>
      </c>
      <c r="G4" s="5"/>
      <c r="H4" s="5" t="s">
        <v>193</v>
      </c>
      <c r="I4" s="5"/>
      <c r="J4" s="5" t="s">
        <v>8</v>
      </c>
      <c r="K4" s="5"/>
      <c r="L4" s="5" t="s">
        <v>194</v>
      </c>
      <c r="M4" s="5"/>
      <c r="N4" s="5" t="s">
        <v>9</v>
      </c>
    </row>
    <row r="5" s="103" customFormat="1" ht="22" customHeight="1" spans="1:14">
      <c r="A5" s="5"/>
      <c r="B5" s="5"/>
      <c r="C5" s="5"/>
      <c r="D5" s="5"/>
      <c r="E5" s="5"/>
      <c r="F5" s="5"/>
      <c r="G5" s="5"/>
      <c r="H5" s="5"/>
      <c r="I5" s="5"/>
      <c r="J5" s="5"/>
      <c r="K5" s="5"/>
      <c r="L5" s="5"/>
      <c r="M5" s="5"/>
      <c r="N5" s="5"/>
    </row>
    <row r="6" s="103" customFormat="1" ht="22" customHeight="1" spans="1:14">
      <c r="A6" s="5"/>
      <c r="B6" s="5"/>
      <c r="C6" s="7" t="s">
        <v>195</v>
      </c>
      <c r="D6" s="7"/>
      <c r="E6" s="5">
        <v>2</v>
      </c>
      <c r="F6" s="5">
        <v>2</v>
      </c>
      <c r="G6" s="5"/>
      <c r="H6" s="5">
        <v>2</v>
      </c>
      <c r="I6" s="5"/>
      <c r="J6" s="5">
        <v>10</v>
      </c>
      <c r="K6" s="5"/>
      <c r="L6" s="58">
        <v>1</v>
      </c>
      <c r="M6" s="5"/>
      <c r="N6" s="5">
        <v>10</v>
      </c>
    </row>
    <row r="7" s="103" customFormat="1" ht="22" customHeight="1" spans="1:14">
      <c r="A7" s="5"/>
      <c r="B7" s="5"/>
      <c r="C7" s="5" t="s">
        <v>196</v>
      </c>
      <c r="D7" s="5"/>
      <c r="E7" s="5"/>
      <c r="F7" s="5"/>
      <c r="G7" s="5"/>
      <c r="H7" s="5"/>
      <c r="I7" s="5"/>
      <c r="J7" s="5" t="s">
        <v>12</v>
      </c>
      <c r="K7" s="5"/>
      <c r="L7" s="58"/>
      <c r="M7" s="5"/>
      <c r="N7" s="5" t="s">
        <v>12</v>
      </c>
    </row>
    <row r="8" s="103" customFormat="1" ht="22" customHeight="1" spans="1:14">
      <c r="A8" s="5"/>
      <c r="B8" s="5"/>
      <c r="C8" s="106" t="s">
        <v>197</v>
      </c>
      <c r="D8" s="107"/>
      <c r="E8" s="5">
        <v>2</v>
      </c>
      <c r="F8" s="106">
        <v>2</v>
      </c>
      <c r="G8" s="107"/>
      <c r="H8" s="106">
        <v>2</v>
      </c>
      <c r="I8" s="107"/>
      <c r="J8" s="5" t="s">
        <v>12</v>
      </c>
      <c r="K8" s="5"/>
      <c r="L8" s="58">
        <v>1</v>
      </c>
      <c r="M8" s="5"/>
      <c r="N8" s="5" t="s">
        <v>12</v>
      </c>
    </row>
    <row r="9" s="103" customFormat="1" ht="22" customHeight="1" spans="1:14">
      <c r="A9" s="5"/>
      <c r="B9" s="5"/>
      <c r="C9" s="5" t="s">
        <v>198</v>
      </c>
      <c r="D9" s="5"/>
      <c r="E9" s="5"/>
      <c r="F9" s="5"/>
      <c r="G9" s="5"/>
      <c r="H9" s="5"/>
      <c r="I9" s="5"/>
      <c r="J9" s="5" t="s">
        <v>12</v>
      </c>
      <c r="K9" s="5"/>
      <c r="L9" s="5"/>
      <c r="M9" s="5"/>
      <c r="N9" s="5" t="s">
        <v>12</v>
      </c>
    </row>
    <row r="10" s="103" customFormat="1" ht="22" customHeight="1" spans="1:14">
      <c r="A10" s="5"/>
      <c r="B10" s="5"/>
      <c r="C10" s="5" t="s">
        <v>199</v>
      </c>
      <c r="D10" s="5"/>
      <c r="E10" s="5"/>
      <c r="F10" s="5"/>
      <c r="G10" s="5"/>
      <c r="H10" s="5"/>
      <c r="I10" s="5"/>
      <c r="J10" s="5" t="s">
        <v>12</v>
      </c>
      <c r="K10" s="5"/>
      <c r="L10" s="5"/>
      <c r="M10" s="5"/>
      <c r="N10" s="5" t="s">
        <v>12</v>
      </c>
    </row>
    <row r="11" s="103" customFormat="1" ht="22" customHeight="1" spans="1:14">
      <c r="A11" s="5" t="s">
        <v>200</v>
      </c>
      <c r="B11" s="5" t="s">
        <v>15</v>
      </c>
      <c r="C11" s="5"/>
      <c r="D11" s="5"/>
      <c r="E11" s="5"/>
      <c r="F11" s="5"/>
      <c r="G11" s="5"/>
      <c r="H11" s="5" t="s">
        <v>201</v>
      </c>
      <c r="I11" s="5"/>
      <c r="J11" s="5"/>
      <c r="K11" s="5"/>
      <c r="L11" s="5"/>
      <c r="M11" s="5"/>
      <c r="N11" s="5"/>
    </row>
    <row r="12" s="103" customFormat="1" ht="48" customHeight="1" spans="1:14">
      <c r="A12" s="5"/>
      <c r="B12" s="8" t="s">
        <v>202</v>
      </c>
      <c r="C12" s="8"/>
      <c r="D12" s="8"/>
      <c r="E12" s="8"/>
      <c r="F12" s="8"/>
      <c r="G12" s="8"/>
      <c r="H12" s="8" t="s">
        <v>203</v>
      </c>
      <c r="I12" s="8"/>
      <c r="J12" s="8"/>
      <c r="K12" s="8"/>
      <c r="L12" s="8"/>
      <c r="M12" s="8"/>
      <c r="N12" s="8"/>
    </row>
    <row r="13" s="103" customFormat="1" ht="52" customHeight="1" spans="1:14">
      <c r="A13" s="108" t="s">
        <v>204</v>
      </c>
      <c r="B13" s="5" t="s">
        <v>20</v>
      </c>
      <c r="C13" s="5" t="s">
        <v>21</v>
      </c>
      <c r="D13" s="5" t="s">
        <v>22</v>
      </c>
      <c r="E13" s="5"/>
      <c r="F13" s="5"/>
      <c r="G13" s="5" t="s">
        <v>23</v>
      </c>
      <c r="H13" s="5" t="s">
        <v>24</v>
      </c>
      <c r="I13" s="5" t="s">
        <v>8</v>
      </c>
      <c r="J13" s="5"/>
      <c r="K13" s="5" t="s">
        <v>9</v>
      </c>
      <c r="L13" s="5"/>
      <c r="M13" s="5" t="s">
        <v>25</v>
      </c>
      <c r="N13" s="5"/>
    </row>
    <row r="14" s="103" customFormat="1" ht="52" customHeight="1" spans="1:14">
      <c r="A14" s="108"/>
      <c r="B14" s="249" t="s">
        <v>205</v>
      </c>
      <c r="C14" s="249" t="s">
        <v>206</v>
      </c>
      <c r="D14" s="460" t="s">
        <v>207</v>
      </c>
      <c r="E14" s="461"/>
      <c r="F14" s="462"/>
      <c r="G14" s="214" t="s">
        <v>208</v>
      </c>
      <c r="H14" s="214" t="s">
        <v>209</v>
      </c>
      <c r="I14" s="5">
        <v>15</v>
      </c>
      <c r="J14" s="5"/>
      <c r="K14" s="5">
        <v>15</v>
      </c>
      <c r="L14" s="5"/>
      <c r="M14" s="258" t="s">
        <v>210</v>
      </c>
      <c r="N14" s="258"/>
    </row>
    <row r="15" s="103" customFormat="1" ht="52" customHeight="1" spans="1:14">
      <c r="A15" s="108"/>
      <c r="B15" s="249"/>
      <c r="C15" s="249" t="s">
        <v>211</v>
      </c>
      <c r="D15" s="460" t="s">
        <v>212</v>
      </c>
      <c r="E15" s="461"/>
      <c r="F15" s="462"/>
      <c r="G15" s="214" t="s">
        <v>213</v>
      </c>
      <c r="H15" s="214" t="s">
        <v>213</v>
      </c>
      <c r="I15" s="5">
        <v>15</v>
      </c>
      <c r="J15" s="5"/>
      <c r="K15" s="5">
        <v>15</v>
      </c>
      <c r="L15" s="5"/>
      <c r="M15" s="258"/>
      <c r="N15" s="258"/>
    </row>
    <row r="16" s="103" customFormat="1" ht="52" customHeight="1" spans="1:14">
      <c r="A16" s="108"/>
      <c r="B16" s="249"/>
      <c r="C16" s="249" t="s">
        <v>214</v>
      </c>
      <c r="D16" s="460" t="s">
        <v>215</v>
      </c>
      <c r="E16" s="461"/>
      <c r="F16" s="462"/>
      <c r="G16" s="214" t="s">
        <v>216</v>
      </c>
      <c r="H16" s="214" t="s">
        <v>217</v>
      </c>
      <c r="I16" s="5">
        <v>15</v>
      </c>
      <c r="J16" s="5"/>
      <c r="K16" s="5">
        <v>15</v>
      </c>
      <c r="L16" s="5"/>
      <c r="M16" s="258"/>
      <c r="N16" s="258"/>
    </row>
    <row r="17" s="103" customFormat="1" ht="52" customHeight="1" spans="1:14">
      <c r="A17" s="108"/>
      <c r="B17" s="249" t="s">
        <v>218</v>
      </c>
      <c r="C17" s="249" t="s">
        <v>219</v>
      </c>
      <c r="D17" s="460" t="s">
        <v>220</v>
      </c>
      <c r="E17" s="461"/>
      <c r="F17" s="462"/>
      <c r="G17" s="214" t="s">
        <v>221</v>
      </c>
      <c r="H17" s="214" t="s">
        <v>222</v>
      </c>
      <c r="I17" s="5">
        <v>15</v>
      </c>
      <c r="J17" s="5"/>
      <c r="K17" s="5">
        <v>15</v>
      </c>
      <c r="L17" s="5"/>
      <c r="M17" s="258"/>
      <c r="N17" s="258"/>
    </row>
    <row r="18" s="103" customFormat="1" ht="52" customHeight="1" spans="1:14">
      <c r="A18" s="108"/>
      <c r="B18" s="249"/>
      <c r="C18" s="249" t="s">
        <v>223</v>
      </c>
      <c r="D18" s="460" t="s">
        <v>224</v>
      </c>
      <c r="E18" s="461"/>
      <c r="F18" s="462"/>
      <c r="G18" s="214" t="s">
        <v>225</v>
      </c>
      <c r="H18" s="214" t="s">
        <v>226</v>
      </c>
      <c r="I18" s="5">
        <v>15</v>
      </c>
      <c r="J18" s="5"/>
      <c r="K18" s="5">
        <v>15</v>
      </c>
      <c r="L18" s="5"/>
      <c r="M18" s="258"/>
      <c r="N18" s="258"/>
    </row>
    <row r="19" s="103" customFormat="1" ht="52" customHeight="1" spans="1:14">
      <c r="A19" s="108"/>
      <c r="B19" s="249" t="s">
        <v>227</v>
      </c>
      <c r="C19" s="249" t="s">
        <v>65</v>
      </c>
      <c r="D19" s="460" t="s">
        <v>228</v>
      </c>
      <c r="E19" s="461"/>
      <c r="F19" s="462"/>
      <c r="G19" s="214" t="s">
        <v>34</v>
      </c>
      <c r="H19" s="214" t="s">
        <v>34</v>
      </c>
      <c r="I19" s="5">
        <v>15</v>
      </c>
      <c r="J19" s="5"/>
      <c r="K19" s="5">
        <v>15</v>
      </c>
      <c r="L19" s="5"/>
      <c r="M19" s="258"/>
      <c r="N19" s="258"/>
    </row>
    <row r="20" s="103" customFormat="1" ht="52" customHeight="1" spans="1:14">
      <c r="A20" s="108"/>
      <c r="B20" s="249"/>
      <c r="C20" s="249" t="s">
        <v>65</v>
      </c>
      <c r="D20" s="460" t="s">
        <v>229</v>
      </c>
      <c r="E20" s="461"/>
      <c r="F20" s="462"/>
      <c r="G20" s="214" t="s">
        <v>34</v>
      </c>
      <c r="H20" s="214" t="s">
        <v>34</v>
      </c>
      <c r="I20" s="5">
        <v>10</v>
      </c>
      <c r="J20" s="5"/>
      <c r="K20" s="5">
        <v>10</v>
      </c>
      <c r="L20" s="5"/>
      <c r="M20" s="258"/>
      <c r="N20" s="258"/>
    </row>
    <row r="21" s="103" customFormat="1" ht="52" customHeight="1" spans="1:14">
      <c r="A21" s="117" t="s">
        <v>230</v>
      </c>
      <c r="B21" s="117"/>
      <c r="C21" s="117"/>
      <c r="D21" s="117"/>
      <c r="E21" s="117"/>
      <c r="F21" s="117"/>
      <c r="G21" s="117"/>
      <c r="H21" s="117"/>
      <c r="I21" s="117">
        <v>100</v>
      </c>
      <c r="J21" s="117"/>
      <c r="K21" s="117">
        <v>100</v>
      </c>
      <c r="L21" s="117"/>
      <c r="M21" s="120"/>
      <c r="N21" s="120"/>
    </row>
    <row r="22" s="103" customFormat="1" ht="52" customHeight="1" spans="1:14">
      <c r="A22" s="24" t="s">
        <v>231</v>
      </c>
      <c r="B22" s="274" t="s">
        <v>232</v>
      </c>
      <c r="C22" s="275"/>
      <c r="D22" s="275"/>
      <c r="E22" s="275"/>
      <c r="F22" s="275"/>
      <c r="G22" s="275"/>
      <c r="H22" s="275"/>
      <c r="I22" s="275"/>
      <c r="J22" s="275"/>
      <c r="K22" s="275"/>
      <c r="L22" s="275"/>
      <c r="M22" s="275"/>
      <c r="N22" s="276"/>
    </row>
    <row r="23" s="103" customFormat="1" spans="1:14">
      <c r="A23" s="27" t="s">
        <v>233</v>
      </c>
      <c r="B23" s="27"/>
      <c r="C23" s="27"/>
      <c r="D23" s="27"/>
      <c r="E23" s="27"/>
      <c r="F23" s="27"/>
      <c r="G23" s="27"/>
      <c r="H23" s="27"/>
      <c r="I23" s="27"/>
      <c r="J23" s="27"/>
      <c r="K23" s="27"/>
      <c r="L23" s="27"/>
      <c r="M23" s="27"/>
      <c r="N23" s="27"/>
    </row>
    <row r="24" s="103" customFormat="1" ht="38.25" customHeight="1" spans="1:14">
      <c r="A24" s="27" t="s">
        <v>234</v>
      </c>
      <c r="B24" s="27"/>
      <c r="C24" s="27"/>
      <c r="D24" s="27"/>
      <c r="E24" s="27"/>
      <c r="F24" s="27"/>
      <c r="G24" s="27"/>
      <c r="H24" s="27"/>
      <c r="I24" s="27"/>
      <c r="J24" s="27"/>
      <c r="K24" s="27"/>
      <c r="L24" s="27"/>
      <c r="M24" s="27"/>
      <c r="N24" s="27"/>
    </row>
    <row r="25" s="103" customFormat="1" ht="41.1" customHeight="1" spans="1:14">
      <c r="A25" s="27" t="s">
        <v>235</v>
      </c>
      <c r="B25" s="27"/>
      <c r="C25" s="27"/>
      <c r="D25" s="27"/>
      <c r="E25" s="27"/>
      <c r="F25" s="27"/>
      <c r="G25" s="27"/>
      <c r="H25" s="27"/>
      <c r="I25" s="27"/>
      <c r="J25" s="27"/>
      <c r="K25" s="27"/>
      <c r="L25" s="27"/>
      <c r="M25" s="27"/>
      <c r="N25" s="27"/>
    </row>
  </sheetData>
  <mergeCells count="8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1:A12"/>
    <mergeCell ref="A13:A20"/>
    <mergeCell ref="B14:B16"/>
    <mergeCell ref="B17:B18"/>
    <mergeCell ref="B19:B20"/>
    <mergeCell ref="E4:E5"/>
    <mergeCell ref="N4:N5"/>
    <mergeCell ref="A4:B10"/>
    <mergeCell ref="C4:D5"/>
    <mergeCell ref="F4:G5"/>
    <mergeCell ref="H4:I5"/>
    <mergeCell ref="J4:K5"/>
    <mergeCell ref="L4:M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U15" sqref="U15"/>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375" style="103" customWidth="1"/>
    <col min="7" max="7" width="17.5" style="103" customWidth="1"/>
    <col min="8" max="8" width="9.75" style="103" customWidth="1"/>
    <col min="9" max="9" width="6.875" style="103" customWidth="1"/>
    <col min="10" max="10" width="0.875" style="103" customWidth="1"/>
    <col min="11" max="11" width="8" style="103" customWidth="1"/>
    <col min="12" max="12" width="1" style="103" customWidth="1"/>
    <col min="13" max="13" width="6.375" style="103" customWidth="1"/>
    <col min="14" max="14" width="8.625" style="103" customWidth="1"/>
    <col min="15" max="16384" width="9" style="103"/>
  </cols>
  <sheetData>
    <row r="1" s="103" customFormat="1" ht="42" customHeight="1" spans="1:14">
      <c r="A1" s="105" t="s">
        <v>236</v>
      </c>
      <c r="B1" s="105"/>
      <c r="C1" s="105"/>
      <c r="D1" s="105"/>
      <c r="E1" s="105"/>
      <c r="F1" s="105"/>
      <c r="G1" s="105"/>
      <c r="H1" s="105"/>
      <c r="I1" s="105"/>
      <c r="J1" s="105"/>
      <c r="K1" s="105"/>
      <c r="L1" s="105"/>
      <c r="M1" s="105"/>
      <c r="N1" s="105"/>
    </row>
    <row r="2" s="103" customFormat="1" ht="17" customHeight="1" spans="1:14">
      <c r="A2" s="5" t="s">
        <v>91</v>
      </c>
      <c r="B2" s="5"/>
      <c r="C2" s="5" t="s">
        <v>237</v>
      </c>
      <c r="D2" s="5"/>
      <c r="E2" s="5"/>
      <c r="F2" s="5"/>
      <c r="G2" s="5"/>
      <c r="H2" s="5"/>
      <c r="I2" s="5"/>
      <c r="J2" s="5"/>
      <c r="K2" s="5"/>
      <c r="L2" s="5"/>
      <c r="M2" s="5"/>
      <c r="N2" s="5"/>
    </row>
    <row r="3" s="103" customFormat="1" ht="17" customHeight="1" spans="1:14">
      <c r="A3" s="5" t="s">
        <v>92</v>
      </c>
      <c r="B3" s="5"/>
      <c r="C3" s="5" t="s">
        <v>2</v>
      </c>
      <c r="D3" s="5"/>
      <c r="E3" s="5"/>
      <c r="F3" s="5"/>
      <c r="G3" s="5"/>
      <c r="H3" s="5" t="s">
        <v>190</v>
      </c>
      <c r="I3" s="5"/>
      <c r="J3" s="5" t="s">
        <v>238</v>
      </c>
      <c r="K3" s="5"/>
      <c r="L3" s="5"/>
      <c r="M3" s="5"/>
      <c r="N3" s="5"/>
    </row>
    <row r="4" s="103" customFormat="1" ht="17" customHeight="1" spans="1:14">
      <c r="A4" s="5" t="s">
        <v>93</v>
      </c>
      <c r="B4" s="5"/>
      <c r="C4" s="5"/>
      <c r="D4" s="5"/>
      <c r="E4" s="5" t="s">
        <v>191</v>
      </c>
      <c r="F4" s="5" t="s">
        <v>192</v>
      </c>
      <c r="G4" s="5"/>
      <c r="H4" s="5" t="s">
        <v>193</v>
      </c>
      <c r="I4" s="5"/>
      <c r="J4" s="5" t="s">
        <v>8</v>
      </c>
      <c r="K4" s="5"/>
      <c r="L4" s="5" t="s">
        <v>194</v>
      </c>
      <c r="M4" s="5"/>
      <c r="N4" s="5" t="s">
        <v>9</v>
      </c>
    </row>
    <row r="5" s="103" customFormat="1" ht="17" customHeight="1" spans="1:14">
      <c r="A5" s="5"/>
      <c r="B5" s="5"/>
      <c r="C5" s="5"/>
      <c r="D5" s="5"/>
      <c r="E5" s="5"/>
      <c r="F5" s="5"/>
      <c r="G5" s="5"/>
      <c r="H5" s="5"/>
      <c r="I5" s="5"/>
      <c r="J5" s="5"/>
      <c r="K5" s="5"/>
      <c r="L5" s="5"/>
      <c r="M5" s="5"/>
      <c r="N5" s="5"/>
    </row>
    <row r="6" s="103" customFormat="1" ht="17" customHeight="1" spans="1:14">
      <c r="A6" s="5"/>
      <c r="B6" s="5"/>
      <c r="C6" s="7" t="s">
        <v>195</v>
      </c>
      <c r="D6" s="7"/>
      <c r="E6" s="5">
        <v>26</v>
      </c>
      <c r="F6" s="5">
        <v>26</v>
      </c>
      <c r="G6" s="5"/>
      <c r="H6" s="5">
        <v>26</v>
      </c>
      <c r="I6" s="5"/>
      <c r="J6" s="5">
        <v>10</v>
      </c>
      <c r="K6" s="5"/>
      <c r="L6" s="58">
        <v>1</v>
      </c>
      <c r="M6" s="5"/>
      <c r="N6" s="5">
        <v>10</v>
      </c>
    </row>
    <row r="7" s="103" customFormat="1" ht="17" customHeight="1" spans="1:14">
      <c r="A7" s="5"/>
      <c r="B7" s="5"/>
      <c r="C7" s="5" t="s">
        <v>239</v>
      </c>
      <c r="D7" s="5"/>
      <c r="E7" s="5">
        <v>26</v>
      </c>
      <c r="F7" s="5">
        <v>26</v>
      </c>
      <c r="G7" s="5"/>
      <c r="H7" s="5">
        <v>26</v>
      </c>
      <c r="I7" s="5"/>
      <c r="J7" s="5" t="s">
        <v>12</v>
      </c>
      <c r="K7" s="5"/>
      <c r="L7" s="58">
        <v>1</v>
      </c>
      <c r="M7" s="5"/>
      <c r="N7" s="5" t="s">
        <v>12</v>
      </c>
    </row>
    <row r="8" s="103" customFormat="1" ht="17" customHeight="1" spans="1:14">
      <c r="A8" s="5"/>
      <c r="B8" s="5"/>
      <c r="C8" s="5" t="s">
        <v>240</v>
      </c>
      <c r="D8" s="5"/>
      <c r="E8" s="5"/>
      <c r="F8" s="5"/>
      <c r="G8" s="5"/>
      <c r="H8" s="5"/>
      <c r="I8" s="5"/>
      <c r="J8" s="5" t="s">
        <v>12</v>
      </c>
      <c r="K8" s="5"/>
      <c r="L8" s="5"/>
      <c r="M8" s="5"/>
      <c r="N8" s="5" t="s">
        <v>12</v>
      </c>
    </row>
    <row r="9" s="103" customFormat="1" ht="17" customHeight="1" spans="1:14">
      <c r="A9" s="5"/>
      <c r="B9" s="5"/>
      <c r="C9" s="5" t="s">
        <v>102</v>
      </c>
      <c r="D9" s="5"/>
      <c r="E9" s="5"/>
      <c r="F9" s="5"/>
      <c r="G9" s="5"/>
      <c r="H9" s="5"/>
      <c r="I9" s="5"/>
      <c r="J9" s="5" t="s">
        <v>12</v>
      </c>
      <c r="K9" s="5"/>
      <c r="L9" s="5"/>
      <c r="M9" s="5"/>
      <c r="N9" s="5" t="s">
        <v>12</v>
      </c>
    </row>
    <row r="10" s="103" customFormat="1" ht="17" customHeight="1" spans="1:14">
      <c r="A10" s="5" t="s">
        <v>200</v>
      </c>
      <c r="B10" s="5" t="s">
        <v>15</v>
      </c>
      <c r="C10" s="5"/>
      <c r="D10" s="5"/>
      <c r="E10" s="5"/>
      <c r="F10" s="5"/>
      <c r="G10" s="5"/>
      <c r="H10" s="5" t="s">
        <v>201</v>
      </c>
      <c r="I10" s="5"/>
      <c r="J10" s="5"/>
      <c r="K10" s="5"/>
      <c r="L10" s="5"/>
      <c r="M10" s="5"/>
      <c r="N10" s="5"/>
    </row>
    <row r="11" s="103" customFormat="1" ht="117" customHeight="1" spans="1:14">
      <c r="A11" s="5"/>
      <c r="B11" s="8" t="s">
        <v>241</v>
      </c>
      <c r="C11" s="8"/>
      <c r="D11" s="8"/>
      <c r="E11" s="8"/>
      <c r="F11" s="8"/>
      <c r="G11" s="8"/>
      <c r="H11" s="8" t="s">
        <v>242</v>
      </c>
      <c r="I11" s="8"/>
      <c r="J11" s="8"/>
      <c r="K11" s="8"/>
      <c r="L11" s="8"/>
      <c r="M11" s="8"/>
      <c r="N11" s="8"/>
    </row>
    <row r="12" s="103" customFormat="1" ht="24"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03" customFormat="1" ht="28" customHeight="1" spans="1:14">
      <c r="A13" s="9"/>
      <c r="B13" s="10" t="s">
        <v>243</v>
      </c>
      <c r="C13" s="10" t="s">
        <v>206</v>
      </c>
      <c r="D13" s="116" t="s">
        <v>244</v>
      </c>
      <c r="E13" s="116"/>
      <c r="F13" s="116"/>
      <c r="G13" s="117" t="s">
        <v>245</v>
      </c>
      <c r="H13" s="17">
        <v>0.9</v>
      </c>
      <c r="I13" s="10">
        <v>10</v>
      </c>
      <c r="J13" s="10"/>
      <c r="K13" s="10">
        <v>10</v>
      </c>
      <c r="L13" s="10"/>
      <c r="M13" s="10"/>
      <c r="N13" s="10"/>
    </row>
    <row r="14" s="103" customFormat="1" ht="28" customHeight="1" spans="1:14">
      <c r="A14" s="9"/>
      <c r="B14" s="10"/>
      <c r="C14" s="10"/>
      <c r="D14" s="116" t="s">
        <v>246</v>
      </c>
      <c r="E14" s="116"/>
      <c r="F14" s="116"/>
      <c r="G14" s="459">
        <v>1</v>
      </c>
      <c r="H14" s="459">
        <v>1</v>
      </c>
      <c r="I14" s="10">
        <v>10</v>
      </c>
      <c r="J14" s="10"/>
      <c r="K14" s="10">
        <v>10</v>
      </c>
      <c r="L14" s="10"/>
      <c r="M14" s="10"/>
      <c r="N14" s="10"/>
    </row>
    <row r="15" s="103" customFormat="1" ht="28" customHeight="1" spans="1:14">
      <c r="A15" s="9"/>
      <c r="B15" s="10"/>
      <c r="C15" s="10"/>
      <c r="D15" s="116" t="s">
        <v>247</v>
      </c>
      <c r="E15" s="116"/>
      <c r="F15" s="116"/>
      <c r="G15" s="459">
        <v>1</v>
      </c>
      <c r="H15" s="459">
        <v>1</v>
      </c>
      <c r="I15" s="10">
        <v>10</v>
      </c>
      <c r="J15" s="10"/>
      <c r="K15" s="10">
        <v>10</v>
      </c>
      <c r="L15" s="10"/>
      <c r="M15" s="10"/>
      <c r="N15" s="10"/>
    </row>
    <row r="16" s="103" customFormat="1" ht="28" customHeight="1" spans="1:14">
      <c r="A16" s="9"/>
      <c r="B16" s="10"/>
      <c r="C16" s="10"/>
      <c r="D16" s="116" t="s">
        <v>248</v>
      </c>
      <c r="E16" s="116"/>
      <c r="F16" s="116"/>
      <c r="G16" s="459">
        <v>1</v>
      </c>
      <c r="H16" s="459">
        <v>1</v>
      </c>
      <c r="I16" s="10">
        <v>5</v>
      </c>
      <c r="J16" s="10"/>
      <c r="K16" s="10">
        <v>5</v>
      </c>
      <c r="L16" s="10"/>
      <c r="M16" s="10"/>
      <c r="N16" s="10"/>
    </row>
    <row r="17" s="103" customFormat="1" ht="28" customHeight="1" spans="1:14">
      <c r="A17" s="9"/>
      <c r="B17" s="10"/>
      <c r="C17" s="10"/>
      <c r="D17" s="116" t="s">
        <v>249</v>
      </c>
      <c r="E17" s="116"/>
      <c r="F17" s="116"/>
      <c r="G17" s="117" t="s">
        <v>250</v>
      </c>
      <c r="H17" s="117">
        <v>4</v>
      </c>
      <c r="I17" s="10">
        <v>5</v>
      </c>
      <c r="J17" s="10"/>
      <c r="K17" s="10">
        <v>5</v>
      </c>
      <c r="L17" s="10"/>
      <c r="M17" s="10"/>
      <c r="N17" s="10"/>
    </row>
    <row r="18" s="103" customFormat="1" ht="32" customHeight="1" spans="1:14">
      <c r="A18" s="9"/>
      <c r="B18" s="10"/>
      <c r="C18" s="10"/>
      <c r="D18" s="116" t="s">
        <v>251</v>
      </c>
      <c r="E18" s="116"/>
      <c r="F18" s="116"/>
      <c r="G18" s="117" t="s">
        <v>252</v>
      </c>
      <c r="H18" s="117" t="s">
        <v>253</v>
      </c>
      <c r="I18" s="10">
        <v>5</v>
      </c>
      <c r="J18" s="10"/>
      <c r="K18" s="10">
        <v>5</v>
      </c>
      <c r="L18" s="10"/>
      <c r="M18" s="10"/>
      <c r="N18" s="10"/>
    </row>
    <row r="19" s="103" customFormat="1" ht="28" customHeight="1" spans="1:14">
      <c r="A19" s="9"/>
      <c r="B19" s="10"/>
      <c r="C19" s="10"/>
      <c r="D19" s="116" t="s">
        <v>254</v>
      </c>
      <c r="E19" s="116"/>
      <c r="F19" s="116"/>
      <c r="G19" s="117" t="s">
        <v>255</v>
      </c>
      <c r="H19" s="117" t="s">
        <v>256</v>
      </c>
      <c r="I19" s="10">
        <v>5</v>
      </c>
      <c r="J19" s="10"/>
      <c r="K19" s="10">
        <v>5</v>
      </c>
      <c r="L19" s="10"/>
      <c r="M19" s="10"/>
      <c r="N19" s="10"/>
    </row>
    <row r="20" s="103" customFormat="1" ht="28" customHeight="1" spans="1:14">
      <c r="A20" s="9"/>
      <c r="B20" s="10"/>
      <c r="C20" s="10" t="s">
        <v>211</v>
      </c>
      <c r="D20" s="12" t="s">
        <v>257</v>
      </c>
      <c r="E20" s="12"/>
      <c r="F20" s="12"/>
      <c r="G20" s="459">
        <v>1</v>
      </c>
      <c r="H20" s="459">
        <v>1</v>
      </c>
      <c r="I20" s="10">
        <v>5</v>
      </c>
      <c r="J20" s="10"/>
      <c r="K20" s="10">
        <v>5</v>
      </c>
      <c r="L20" s="10"/>
      <c r="M20" s="10"/>
      <c r="N20" s="10"/>
    </row>
    <row r="21" s="103" customFormat="1" ht="28" customHeight="1" spans="1:14">
      <c r="A21" s="9"/>
      <c r="B21" s="10"/>
      <c r="C21" s="10"/>
      <c r="D21" s="12" t="s">
        <v>258</v>
      </c>
      <c r="E21" s="12"/>
      <c r="F21" s="12"/>
      <c r="G21" s="459">
        <v>1</v>
      </c>
      <c r="H21" s="459">
        <v>1</v>
      </c>
      <c r="I21" s="10">
        <v>5</v>
      </c>
      <c r="J21" s="10"/>
      <c r="K21" s="10">
        <v>5</v>
      </c>
      <c r="L21" s="10"/>
      <c r="M21" s="10"/>
      <c r="N21" s="10"/>
    </row>
    <row r="22" s="103" customFormat="1" ht="28" customHeight="1" spans="1:14">
      <c r="A22" s="9"/>
      <c r="B22" s="10"/>
      <c r="C22" s="10"/>
      <c r="D22" s="12" t="s">
        <v>259</v>
      </c>
      <c r="E22" s="12"/>
      <c r="F22" s="12"/>
      <c r="G22" s="117" t="s">
        <v>260</v>
      </c>
      <c r="H22" s="117" t="s">
        <v>261</v>
      </c>
      <c r="I22" s="10">
        <v>10</v>
      </c>
      <c r="J22" s="10"/>
      <c r="K22" s="10">
        <v>10</v>
      </c>
      <c r="L22" s="10"/>
      <c r="M22" s="10"/>
      <c r="N22" s="10"/>
    </row>
    <row r="23" s="103" customFormat="1" ht="28" customHeight="1" spans="1:14">
      <c r="A23" s="9"/>
      <c r="B23" s="10"/>
      <c r="C23" s="10"/>
      <c r="D23" s="12" t="s">
        <v>262</v>
      </c>
      <c r="E23" s="12"/>
      <c r="F23" s="12"/>
      <c r="G23" s="117" t="s">
        <v>263</v>
      </c>
      <c r="H23" s="117" t="s">
        <v>263</v>
      </c>
      <c r="I23" s="10">
        <v>5</v>
      </c>
      <c r="J23" s="10"/>
      <c r="K23" s="10">
        <v>5</v>
      </c>
      <c r="L23" s="10"/>
      <c r="M23" s="10"/>
      <c r="N23" s="10"/>
    </row>
    <row r="24" s="103" customFormat="1" ht="28" customHeight="1" spans="1:14">
      <c r="A24" s="9"/>
      <c r="B24" s="10" t="s">
        <v>264</v>
      </c>
      <c r="C24" s="10" t="s">
        <v>265</v>
      </c>
      <c r="D24" s="12" t="s">
        <v>266</v>
      </c>
      <c r="E24" s="12"/>
      <c r="F24" s="12"/>
      <c r="G24" s="117" t="s">
        <v>267</v>
      </c>
      <c r="H24" s="117" t="s">
        <v>267</v>
      </c>
      <c r="I24" s="10">
        <v>10</v>
      </c>
      <c r="J24" s="10"/>
      <c r="K24" s="10">
        <v>10</v>
      </c>
      <c r="L24" s="10"/>
      <c r="M24" s="10"/>
      <c r="N24" s="10"/>
    </row>
    <row r="25" s="103" customFormat="1" ht="28" customHeight="1" spans="1:14">
      <c r="A25" s="9"/>
      <c r="B25" s="10"/>
      <c r="C25" s="10"/>
      <c r="D25" s="12" t="s">
        <v>268</v>
      </c>
      <c r="E25" s="12"/>
      <c r="F25" s="12"/>
      <c r="G25" s="117" t="s">
        <v>232</v>
      </c>
      <c r="H25" s="117" t="s">
        <v>232</v>
      </c>
      <c r="I25" s="10">
        <v>10</v>
      </c>
      <c r="J25" s="10"/>
      <c r="K25" s="10">
        <v>10</v>
      </c>
      <c r="L25" s="10"/>
      <c r="M25" s="10"/>
      <c r="N25" s="10"/>
    </row>
    <row r="26" s="103" customFormat="1" ht="28" hidden="1" customHeight="1" spans="1:14">
      <c r="A26" s="9"/>
      <c r="B26" s="10"/>
      <c r="C26" s="10"/>
      <c r="D26" s="12" t="s">
        <v>269</v>
      </c>
      <c r="E26" s="12"/>
      <c r="F26" s="12"/>
      <c r="G26" s="117" t="s">
        <v>270</v>
      </c>
      <c r="H26" s="117" t="s">
        <v>270</v>
      </c>
      <c r="I26" s="10"/>
      <c r="J26" s="10"/>
      <c r="K26" s="10"/>
      <c r="L26" s="10"/>
      <c r="M26" s="10"/>
      <c r="N26" s="10"/>
    </row>
    <row r="27" s="103" customFormat="1" ht="36" customHeight="1" spans="1:14">
      <c r="A27" s="9"/>
      <c r="B27" s="10"/>
      <c r="C27" s="10" t="s">
        <v>271</v>
      </c>
      <c r="D27" s="12" t="s">
        <v>272</v>
      </c>
      <c r="E27" s="12"/>
      <c r="F27" s="12"/>
      <c r="G27" s="10" t="s">
        <v>270</v>
      </c>
      <c r="H27" s="10" t="s">
        <v>273</v>
      </c>
      <c r="I27" s="10">
        <v>5</v>
      </c>
      <c r="J27" s="10"/>
      <c r="K27" s="10">
        <v>5</v>
      </c>
      <c r="L27" s="10"/>
      <c r="M27" s="10"/>
      <c r="N27" s="10"/>
    </row>
    <row r="28" s="103" customFormat="1" ht="28" hidden="1" customHeight="1" spans="1:14">
      <c r="A28" s="9"/>
      <c r="B28" s="10"/>
      <c r="C28" s="10"/>
      <c r="D28" s="12" t="s">
        <v>274</v>
      </c>
      <c r="E28" s="12"/>
      <c r="F28" s="12"/>
      <c r="G28" s="10"/>
      <c r="H28" s="10"/>
      <c r="I28" s="10"/>
      <c r="J28" s="10"/>
      <c r="K28" s="10"/>
      <c r="L28" s="10"/>
      <c r="M28" s="10"/>
      <c r="N28" s="10"/>
    </row>
    <row r="29" s="103" customFormat="1" ht="28" hidden="1" customHeight="1" spans="1:14">
      <c r="A29" s="9"/>
      <c r="B29" s="10"/>
      <c r="C29" s="10"/>
      <c r="D29" s="12" t="s">
        <v>269</v>
      </c>
      <c r="E29" s="12"/>
      <c r="F29" s="12"/>
      <c r="G29" s="10"/>
      <c r="H29" s="10"/>
      <c r="I29" s="10"/>
      <c r="J29" s="10"/>
      <c r="K29" s="10"/>
      <c r="L29" s="10"/>
      <c r="M29" s="10"/>
      <c r="N29" s="10"/>
    </row>
    <row r="30" s="103" customFormat="1" ht="28" hidden="1" customHeight="1" spans="1:14">
      <c r="A30" s="9"/>
      <c r="B30" s="10"/>
      <c r="C30" s="10" t="s">
        <v>275</v>
      </c>
      <c r="D30" s="12" t="s">
        <v>276</v>
      </c>
      <c r="E30" s="12"/>
      <c r="F30" s="12"/>
      <c r="G30" s="10"/>
      <c r="H30" s="10"/>
      <c r="I30" s="10"/>
      <c r="J30" s="10"/>
      <c r="K30" s="10"/>
      <c r="L30" s="10"/>
      <c r="M30" s="10"/>
      <c r="N30" s="10"/>
    </row>
    <row r="31" s="103" customFormat="1" ht="28" hidden="1" customHeight="1" spans="1:14">
      <c r="A31" s="9"/>
      <c r="B31" s="10"/>
      <c r="C31" s="10"/>
      <c r="D31" s="12" t="s">
        <v>274</v>
      </c>
      <c r="E31" s="12"/>
      <c r="F31" s="12"/>
      <c r="G31" s="10"/>
      <c r="H31" s="10"/>
      <c r="I31" s="10"/>
      <c r="J31" s="10"/>
      <c r="K31" s="10"/>
      <c r="L31" s="10"/>
      <c r="M31" s="10"/>
      <c r="N31" s="10"/>
    </row>
    <row r="32" s="103" customFormat="1" ht="28" hidden="1" customHeight="1" spans="1:14">
      <c r="A32" s="9"/>
      <c r="B32" s="10"/>
      <c r="C32" s="10"/>
      <c r="D32" s="12" t="s">
        <v>269</v>
      </c>
      <c r="E32" s="12"/>
      <c r="F32" s="12"/>
      <c r="G32" s="10"/>
      <c r="H32" s="10"/>
      <c r="I32" s="10"/>
      <c r="J32" s="10"/>
      <c r="K32" s="10"/>
      <c r="L32" s="10"/>
      <c r="M32" s="10"/>
      <c r="N32" s="10"/>
    </row>
    <row r="33" s="103" customFormat="1" ht="28" hidden="1" customHeight="1" spans="1:14">
      <c r="A33" s="9"/>
      <c r="B33" s="10" t="s">
        <v>277</v>
      </c>
      <c r="C33" s="10" t="s">
        <v>278</v>
      </c>
      <c r="D33" s="12" t="s">
        <v>276</v>
      </c>
      <c r="E33" s="12"/>
      <c r="F33" s="12"/>
      <c r="G33" s="10"/>
      <c r="H33" s="10"/>
      <c r="I33" s="10"/>
      <c r="J33" s="10"/>
      <c r="K33" s="10"/>
      <c r="L33" s="10"/>
      <c r="M33" s="10"/>
      <c r="N33" s="10"/>
    </row>
    <row r="34" s="103" customFormat="1" ht="28" hidden="1" customHeight="1" spans="1:14">
      <c r="A34" s="9"/>
      <c r="B34" s="10"/>
      <c r="C34" s="10"/>
      <c r="D34" s="12" t="s">
        <v>274</v>
      </c>
      <c r="E34" s="12"/>
      <c r="F34" s="12"/>
      <c r="G34" s="10"/>
      <c r="H34" s="10"/>
      <c r="I34" s="10"/>
      <c r="J34" s="10"/>
      <c r="K34" s="10"/>
      <c r="L34" s="10"/>
      <c r="M34" s="10"/>
      <c r="N34" s="10"/>
    </row>
    <row r="35" s="103" customFormat="1" ht="28" hidden="1" customHeight="1" spans="1:14">
      <c r="A35" s="9"/>
      <c r="B35" s="10"/>
      <c r="C35" s="10"/>
      <c r="D35" s="12" t="s">
        <v>269</v>
      </c>
      <c r="E35" s="12"/>
      <c r="F35" s="12"/>
      <c r="G35" s="10"/>
      <c r="H35" s="10"/>
      <c r="I35" s="10"/>
      <c r="J35" s="10"/>
      <c r="K35" s="10"/>
      <c r="L35" s="10"/>
      <c r="M35" s="10"/>
      <c r="N35" s="10"/>
    </row>
    <row r="36" s="103" customFormat="1" spans="1:14">
      <c r="A36" s="23" t="s">
        <v>230</v>
      </c>
      <c r="B36" s="23"/>
      <c r="C36" s="23"/>
      <c r="D36" s="23"/>
      <c r="E36" s="23"/>
      <c r="F36" s="23"/>
      <c r="G36" s="23"/>
      <c r="H36" s="23"/>
      <c r="I36" s="23">
        <v>100</v>
      </c>
      <c r="J36" s="23"/>
      <c r="K36" s="23">
        <v>100</v>
      </c>
      <c r="L36" s="23"/>
      <c r="M36" s="39"/>
      <c r="N36" s="39"/>
    </row>
    <row r="37" s="103" customFormat="1" spans="1:14">
      <c r="A37" s="24" t="s">
        <v>231</v>
      </c>
      <c r="B37" s="274" t="s">
        <v>279</v>
      </c>
      <c r="C37" s="275"/>
      <c r="D37" s="275"/>
      <c r="E37" s="275"/>
      <c r="F37" s="275"/>
      <c r="G37" s="275"/>
      <c r="H37" s="275"/>
      <c r="I37" s="275"/>
      <c r="J37" s="275"/>
      <c r="K37" s="275"/>
      <c r="L37" s="275"/>
      <c r="M37" s="275"/>
      <c r="N37" s="276"/>
    </row>
    <row r="38" s="103" customFormat="1" spans="1:14">
      <c r="A38" s="27" t="s">
        <v>280</v>
      </c>
      <c r="B38" s="27"/>
      <c r="C38" s="27"/>
      <c r="D38" s="27"/>
      <c r="E38" s="27"/>
      <c r="F38" s="27"/>
      <c r="G38" s="27"/>
      <c r="H38" s="27"/>
      <c r="I38" s="27"/>
      <c r="J38" s="27"/>
      <c r="K38" s="27"/>
      <c r="L38" s="27"/>
      <c r="M38" s="27"/>
      <c r="N38" s="27"/>
    </row>
    <row r="39" s="103" customFormat="1" ht="42" customHeight="1" spans="1:14">
      <c r="A39" s="27" t="s">
        <v>281</v>
      </c>
      <c r="B39" s="27"/>
      <c r="C39" s="27"/>
      <c r="D39" s="27"/>
      <c r="E39" s="27"/>
      <c r="F39" s="27"/>
      <c r="G39" s="27"/>
      <c r="H39" s="27"/>
      <c r="I39" s="27"/>
      <c r="J39" s="27"/>
      <c r="K39" s="27"/>
      <c r="L39" s="27"/>
      <c r="M39" s="27"/>
      <c r="N39" s="27"/>
    </row>
    <row r="40" s="103" customFormat="1" ht="33" customHeight="1" spans="1:14">
      <c r="A40" s="27" t="s">
        <v>282</v>
      </c>
      <c r="B40" s="27"/>
      <c r="C40" s="27"/>
      <c r="D40" s="27"/>
      <c r="E40" s="27"/>
      <c r="F40" s="27"/>
      <c r="G40" s="27"/>
      <c r="H40" s="27"/>
      <c r="I40" s="27"/>
      <c r="J40" s="27"/>
      <c r="K40" s="27"/>
      <c r="L40" s="27"/>
      <c r="M40" s="27"/>
      <c r="N40" s="27"/>
    </row>
    <row r="41" s="103" customFormat="1" ht="15.95" customHeight="1"/>
  </sheetData>
  <mergeCells count="15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3"/>
    <mergeCell ref="B24:B32"/>
    <mergeCell ref="B33:B35"/>
    <mergeCell ref="C13:C19"/>
    <mergeCell ref="C20:C23"/>
    <mergeCell ref="C24:C26"/>
    <mergeCell ref="C27:C29"/>
    <mergeCell ref="C30:C32"/>
    <mergeCell ref="C33:C35"/>
    <mergeCell ref="E4:E5"/>
    <mergeCell ref="N4:N5"/>
    <mergeCell ref="A4:B9"/>
    <mergeCell ref="C4:D5"/>
    <mergeCell ref="F4:G5"/>
    <mergeCell ref="H4:I5"/>
    <mergeCell ref="J4:K5"/>
    <mergeCell ref="L4:M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selection activeCell="T15" sqref="T15"/>
    </sheetView>
  </sheetViews>
  <sheetFormatPr defaultColWidth="9" defaultRowHeight="13.5"/>
  <cols>
    <col min="1" max="1" width="5.25" style="103" customWidth="1"/>
    <col min="2" max="2" width="9" style="103"/>
    <col min="3" max="3" width="7.25" style="103" customWidth="1"/>
    <col min="4" max="4" width="9" style="103"/>
    <col min="5" max="5" width="11.625" style="103" customWidth="1"/>
    <col min="6" max="6" width="6.25" style="103" customWidth="1"/>
    <col min="7" max="7" width="10.875" style="103" customWidth="1"/>
    <col min="8" max="8" width="10"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s="103" customFormat="1" ht="57" customHeight="1" spans="1:14">
      <c r="A1" s="105" t="s">
        <v>186</v>
      </c>
      <c r="B1" s="105"/>
      <c r="C1" s="105"/>
      <c r="D1" s="105"/>
      <c r="E1" s="105"/>
      <c r="F1" s="105"/>
      <c r="G1" s="105"/>
      <c r="H1" s="105"/>
      <c r="I1" s="105"/>
      <c r="J1" s="105"/>
      <c r="K1" s="105"/>
      <c r="L1" s="105"/>
      <c r="M1" s="105"/>
      <c r="N1" s="105"/>
    </row>
    <row r="2" s="103" customFormat="1" ht="15" customHeight="1" spans="1:14">
      <c r="A2" s="5" t="s">
        <v>115</v>
      </c>
      <c r="B2" s="5"/>
      <c r="C2" s="5" t="s">
        <v>283</v>
      </c>
      <c r="D2" s="5"/>
      <c r="E2" s="5"/>
      <c r="F2" s="5"/>
      <c r="G2" s="5"/>
      <c r="H2" s="5"/>
      <c r="I2" s="5"/>
      <c r="J2" s="5"/>
      <c r="K2" s="5"/>
      <c r="L2" s="5"/>
      <c r="M2" s="5"/>
      <c r="N2" s="5"/>
    </row>
    <row r="3" s="103" customFormat="1" ht="15" customHeight="1" spans="1:14">
      <c r="A3" s="5" t="s">
        <v>188</v>
      </c>
      <c r="B3" s="5"/>
      <c r="C3" s="5" t="s">
        <v>2</v>
      </c>
      <c r="D3" s="5"/>
      <c r="E3" s="5"/>
      <c r="F3" s="5"/>
      <c r="G3" s="5"/>
      <c r="H3" s="5" t="s">
        <v>190</v>
      </c>
      <c r="I3" s="5"/>
      <c r="J3" s="5" t="s">
        <v>238</v>
      </c>
      <c r="K3" s="5"/>
      <c r="L3" s="5"/>
      <c r="M3" s="5"/>
      <c r="N3" s="5"/>
    </row>
    <row r="4" s="103" customFormat="1" ht="15" customHeight="1" spans="1:14">
      <c r="A4" s="5" t="s">
        <v>93</v>
      </c>
      <c r="B4" s="5"/>
      <c r="C4" s="5"/>
      <c r="D4" s="5"/>
      <c r="E4" s="5" t="s">
        <v>191</v>
      </c>
      <c r="F4" s="5" t="s">
        <v>192</v>
      </c>
      <c r="G4" s="5"/>
      <c r="H4" s="5" t="s">
        <v>193</v>
      </c>
      <c r="I4" s="5"/>
      <c r="J4" s="5" t="s">
        <v>8</v>
      </c>
      <c r="K4" s="5"/>
      <c r="L4" s="5" t="s">
        <v>194</v>
      </c>
      <c r="M4" s="5"/>
      <c r="N4" s="5" t="s">
        <v>9</v>
      </c>
    </row>
    <row r="5" s="103" customFormat="1" ht="15" customHeight="1" spans="1:14">
      <c r="A5" s="5"/>
      <c r="B5" s="5"/>
      <c r="C5" s="5"/>
      <c r="D5" s="5"/>
      <c r="E5" s="5"/>
      <c r="F5" s="5"/>
      <c r="G5" s="5"/>
      <c r="H5" s="5"/>
      <c r="I5" s="5"/>
      <c r="J5" s="5"/>
      <c r="K5" s="5"/>
      <c r="L5" s="5"/>
      <c r="M5" s="5"/>
      <c r="N5" s="5"/>
    </row>
    <row r="6" s="103" customFormat="1" ht="15" customHeight="1" spans="1:14">
      <c r="A6" s="5"/>
      <c r="B6" s="5"/>
      <c r="C6" s="7" t="s">
        <v>195</v>
      </c>
      <c r="D6" s="7"/>
      <c r="E6" s="5">
        <v>8.01</v>
      </c>
      <c r="F6" s="5">
        <v>8.01</v>
      </c>
      <c r="G6" s="5"/>
      <c r="H6" s="5">
        <v>8.01</v>
      </c>
      <c r="I6" s="5"/>
      <c r="J6" s="5">
        <v>10</v>
      </c>
      <c r="K6" s="5"/>
      <c r="L6" s="58">
        <v>1</v>
      </c>
      <c r="M6" s="5"/>
      <c r="N6" s="5">
        <v>10</v>
      </c>
    </row>
    <row r="7" s="103" customFormat="1" ht="15" customHeight="1" spans="1:14">
      <c r="A7" s="5"/>
      <c r="B7" s="5"/>
      <c r="C7" s="5" t="s">
        <v>196</v>
      </c>
      <c r="D7" s="5"/>
      <c r="E7" s="5">
        <v>8.01</v>
      </c>
      <c r="F7" s="5">
        <v>8.01</v>
      </c>
      <c r="G7" s="5"/>
      <c r="H7" s="5">
        <v>8.01</v>
      </c>
      <c r="I7" s="5"/>
      <c r="J7" s="5" t="s">
        <v>12</v>
      </c>
      <c r="K7" s="5"/>
      <c r="L7" s="58">
        <v>1</v>
      </c>
      <c r="M7" s="5"/>
      <c r="N7" s="5" t="s">
        <v>12</v>
      </c>
    </row>
    <row r="8" s="103" customFormat="1" ht="15" customHeight="1" spans="1:14">
      <c r="A8" s="5"/>
      <c r="B8" s="5"/>
      <c r="C8" s="106" t="s">
        <v>197</v>
      </c>
      <c r="D8" s="107"/>
      <c r="E8" s="5"/>
      <c r="F8" s="106"/>
      <c r="G8" s="107"/>
      <c r="H8" s="106"/>
      <c r="I8" s="107"/>
      <c r="J8" s="5" t="s">
        <v>12</v>
      </c>
      <c r="K8" s="5"/>
      <c r="L8" s="5"/>
      <c r="M8" s="5"/>
      <c r="N8" s="5" t="s">
        <v>12</v>
      </c>
    </row>
    <row r="9" s="103" customFormat="1" ht="15" customHeight="1" spans="1:14">
      <c r="A9" s="5"/>
      <c r="B9" s="5"/>
      <c r="C9" s="5" t="s">
        <v>198</v>
      </c>
      <c r="D9" s="5"/>
      <c r="E9" s="5"/>
      <c r="F9" s="5"/>
      <c r="G9" s="5"/>
      <c r="H9" s="5"/>
      <c r="I9" s="5"/>
      <c r="J9" s="5" t="s">
        <v>12</v>
      </c>
      <c r="K9" s="5"/>
      <c r="L9" s="5"/>
      <c r="M9" s="5"/>
      <c r="N9" s="5" t="s">
        <v>12</v>
      </c>
    </row>
    <row r="10" s="103" customFormat="1" ht="15" customHeight="1" spans="1:14">
      <c r="A10" s="5"/>
      <c r="B10" s="5"/>
      <c r="C10" s="5" t="s">
        <v>199</v>
      </c>
      <c r="D10" s="5"/>
      <c r="E10" s="5"/>
      <c r="F10" s="5"/>
      <c r="G10" s="5"/>
      <c r="H10" s="5"/>
      <c r="I10" s="5"/>
      <c r="J10" s="5" t="s">
        <v>12</v>
      </c>
      <c r="K10" s="5"/>
      <c r="L10" s="5"/>
      <c r="M10" s="5"/>
      <c r="N10" s="5" t="s">
        <v>12</v>
      </c>
    </row>
    <row r="11" s="103" customFormat="1" ht="15" customHeight="1" spans="1:14">
      <c r="A11" s="5" t="s">
        <v>200</v>
      </c>
      <c r="B11" s="5" t="s">
        <v>15</v>
      </c>
      <c r="C11" s="5"/>
      <c r="D11" s="5"/>
      <c r="E11" s="5"/>
      <c r="F11" s="5"/>
      <c r="G11" s="5"/>
      <c r="H11" s="5" t="s">
        <v>201</v>
      </c>
      <c r="I11" s="5"/>
      <c r="J11" s="5"/>
      <c r="K11" s="5"/>
      <c r="L11" s="5"/>
      <c r="M11" s="5"/>
      <c r="N11" s="5"/>
    </row>
    <row r="12" s="103" customFormat="1" ht="99" customHeight="1" spans="1:14">
      <c r="A12" s="5"/>
      <c r="B12" s="8" t="s">
        <v>284</v>
      </c>
      <c r="C12" s="8"/>
      <c r="D12" s="8"/>
      <c r="E12" s="8"/>
      <c r="F12" s="8"/>
      <c r="G12" s="8"/>
      <c r="H12" s="8" t="s">
        <v>285</v>
      </c>
      <c r="I12" s="8"/>
      <c r="J12" s="8"/>
      <c r="K12" s="8"/>
      <c r="L12" s="8"/>
      <c r="M12" s="8"/>
      <c r="N12" s="8"/>
    </row>
    <row r="13" s="10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s="103" customFormat="1" ht="15" customHeight="1" spans="1:14">
      <c r="A14" s="108"/>
      <c r="B14" s="5" t="s">
        <v>243</v>
      </c>
      <c r="C14" s="5" t="s">
        <v>206</v>
      </c>
      <c r="D14" s="116" t="s">
        <v>286</v>
      </c>
      <c r="E14" s="116"/>
      <c r="F14" s="116"/>
      <c r="G14" s="456" t="s">
        <v>287</v>
      </c>
      <c r="H14" s="5" t="s">
        <v>288</v>
      </c>
      <c r="I14" s="5">
        <v>10</v>
      </c>
      <c r="J14" s="5"/>
      <c r="K14" s="5">
        <v>10</v>
      </c>
      <c r="L14" s="5"/>
      <c r="M14" s="5"/>
      <c r="N14" s="5"/>
    </row>
    <row r="15" s="103" customFormat="1" ht="25" customHeight="1" spans="1:14">
      <c r="A15" s="108"/>
      <c r="B15" s="5"/>
      <c r="C15" s="5"/>
      <c r="D15" s="116" t="s">
        <v>289</v>
      </c>
      <c r="E15" s="116"/>
      <c r="F15" s="116"/>
      <c r="G15" s="456" t="s">
        <v>290</v>
      </c>
      <c r="H15" s="58">
        <v>0.9</v>
      </c>
      <c r="I15" s="5">
        <v>10</v>
      </c>
      <c r="J15" s="5"/>
      <c r="K15" s="5">
        <v>10</v>
      </c>
      <c r="L15" s="5"/>
      <c r="M15" s="5"/>
      <c r="N15" s="5"/>
    </row>
    <row r="16" s="103" customFormat="1" ht="39" customHeight="1" spans="1:14">
      <c r="A16" s="108"/>
      <c r="B16" s="5"/>
      <c r="C16" s="5"/>
      <c r="D16" s="116" t="s">
        <v>291</v>
      </c>
      <c r="E16" s="116"/>
      <c r="F16" s="116"/>
      <c r="G16" s="456" t="s">
        <v>292</v>
      </c>
      <c r="H16" s="5" t="s">
        <v>293</v>
      </c>
      <c r="I16" s="5">
        <v>5</v>
      </c>
      <c r="J16" s="5"/>
      <c r="K16" s="5">
        <v>5</v>
      </c>
      <c r="L16" s="5"/>
      <c r="M16" s="5"/>
      <c r="N16" s="5"/>
    </row>
    <row r="17" s="103" customFormat="1" ht="40" customHeight="1" spans="1:14">
      <c r="A17" s="108"/>
      <c r="B17" s="5"/>
      <c r="C17" s="5"/>
      <c r="D17" s="116" t="s">
        <v>294</v>
      </c>
      <c r="E17" s="116"/>
      <c r="F17" s="116"/>
      <c r="G17" s="456" t="s">
        <v>295</v>
      </c>
      <c r="H17" s="5" t="s">
        <v>295</v>
      </c>
      <c r="I17" s="5">
        <v>5</v>
      </c>
      <c r="J17" s="5"/>
      <c r="K17" s="5">
        <v>5</v>
      </c>
      <c r="L17" s="5"/>
      <c r="M17" s="5"/>
      <c r="N17" s="5"/>
    </row>
    <row r="18" s="103" customFormat="1" ht="15" customHeight="1" spans="1:14">
      <c r="A18" s="108"/>
      <c r="B18" s="5"/>
      <c r="C18" s="5" t="s">
        <v>211</v>
      </c>
      <c r="D18" s="116" t="s">
        <v>296</v>
      </c>
      <c r="E18" s="116"/>
      <c r="F18" s="116"/>
      <c r="G18" s="457" t="s">
        <v>297</v>
      </c>
      <c r="H18" s="58">
        <v>1</v>
      </c>
      <c r="I18" s="5">
        <v>5</v>
      </c>
      <c r="J18" s="5"/>
      <c r="K18" s="5">
        <v>5</v>
      </c>
      <c r="L18" s="5"/>
      <c r="M18" s="5"/>
      <c r="N18" s="5"/>
    </row>
    <row r="19" s="103" customFormat="1" ht="15" customHeight="1" spans="1:14">
      <c r="A19" s="108"/>
      <c r="B19" s="5"/>
      <c r="C19" s="5"/>
      <c r="D19" s="116" t="s">
        <v>298</v>
      </c>
      <c r="E19" s="116"/>
      <c r="F19" s="116"/>
      <c r="G19" s="457" t="s">
        <v>299</v>
      </c>
      <c r="H19" s="58">
        <v>1</v>
      </c>
      <c r="I19" s="5">
        <v>5</v>
      </c>
      <c r="J19" s="5"/>
      <c r="K19" s="5">
        <v>5</v>
      </c>
      <c r="L19" s="5"/>
      <c r="M19" s="5"/>
      <c r="N19" s="5"/>
    </row>
    <row r="20" s="103" customFormat="1" ht="15" customHeight="1" spans="1:14">
      <c r="A20" s="108"/>
      <c r="B20" s="5"/>
      <c r="C20" s="5"/>
      <c r="D20" s="116" t="s">
        <v>300</v>
      </c>
      <c r="E20" s="116"/>
      <c r="F20" s="116"/>
      <c r="G20" s="457" t="s">
        <v>301</v>
      </c>
      <c r="H20" s="58">
        <v>1</v>
      </c>
      <c r="I20" s="5">
        <v>5</v>
      </c>
      <c r="J20" s="5"/>
      <c r="K20" s="5">
        <v>5</v>
      </c>
      <c r="L20" s="5"/>
      <c r="M20" s="5"/>
      <c r="N20" s="5"/>
    </row>
    <row r="21" s="103" customFormat="1" ht="31" customHeight="1" spans="1:14">
      <c r="A21" s="108"/>
      <c r="B21" s="5"/>
      <c r="C21" s="5"/>
      <c r="D21" s="116" t="s">
        <v>302</v>
      </c>
      <c r="E21" s="116"/>
      <c r="F21" s="116"/>
      <c r="G21" s="457" t="s">
        <v>303</v>
      </c>
      <c r="H21" s="5" t="s">
        <v>261</v>
      </c>
      <c r="I21" s="5">
        <v>10</v>
      </c>
      <c r="J21" s="5"/>
      <c r="K21" s="5">
        <v>10</v>
      </c>
      <c r="L21" s="5"/>
      <c r="M21" s="5"/>
      <c r="N21" s="5"/>
    </row>
    <row r="22" s="103" customFormat="1" ht="15" customHeight="1" spans="1:14">
      <c r="A22" s="108"/>
      <c r="B22" s="5"/>
      <c r="C22" s="5" t="s">
        <v>304</v>
      </c>
      <c r="D22" s="116" t="s">
        <v>305</v>
      </c>
      <c r="E22" s="116"/>
      <c r="F22" s="116"/>
      <c r="G22" s="457" t="s">
        <v>55</v>
      </c>
      <c r="H22" s="5" t="s">
        <v>55</v>
      </c>
      <c r="I22" s="5">
        <v>5</v>
      </c>
      <c r="J22" s="5"/>
      <c r="K22" s="5">
        <v>5</v>
      </c>
      <c r="L22" s="5"/>
      <c r="M22" s="5"/>
      <c r="N22" s="5"/>
    </row>
    <row r="23" s="103" customFormat="1" ht="15" hidden="1" customHeight="1" spans="1:14">
      <c r="A23" s="108"/>
      <c r="B23" s="5"/>
      <c r="C23" s="5"/>
      <c r="D23" s="116" t="s">
        <v>274</v>
      </c>
      <c r="E23" s="116"/>
      <c r="F23" s="116"/>
      <c r="G23" s="456" t="s">
        <v>232</v>
      </c>
      <c r="H23" s="5"/>
      <c r="I23" s="5">
        <v>10</v>
      </c>
      <c r="J23" s="5"/>
      <c r="K23" s="5">
        <v>10</v>
      </c>
      <c r="L23" s="5"/>
      <c r="M23" s="5"/>
      <c r="N23" s="5"/>
    </row>
    <row r="24" s="103" customFormat="1" ht="15" hidden="1" customHeight="1" spans="1:14">
      <c r="A24" s="108"/>
      <c r="B24" s="5"/>
      <c r="C24" s="5"/>
      <c r="D24" s="116" t="s">
        <v>269</v>
      </c>
      <c r="E24" s="116"/>
      <c r="F24" s="116"/>
      <c r="G24" s="456" t="s">
        <v>306</v>
      </c>
      <c r="H24" s="5"/>
      <c r="I24" s="5">
        <v>10</v>
      </c>
      <c r="J24" s="5"/>
      <c r="K24" s="5">
        <v>10</v>
      </c>
      <c r="L24" s="5"/>
      <c r="M24" s="5"/>
      <c r="N24" s="5"/>
    </row>
    <row r="25" s="103" customFormat="1" ht="15" hidden="1" customHeight="1" spans="1:14">
      <c r="A25" s="108"/>
      <c r="B25" s="5"/>
      <c r="C25" s="5" t="s">
        <v>214</v>
      </c>
      <c r="D25" s="116" t="s">
        <v>276</v>
      </c>
      <c r="E25" s="116"/>
      <c r="F25" s="116"/>
      <c r="G25" s="104"/>
      <c r="H25" s="5"/>
      <c r="I25" s="5">
        <v>10</v>
      </c>
      <c r="J25" s="5"/>
      <c r="K25" s="5">
        <v>10</v>
      </c>
      <c r="L25" s="5"/>
      <c r="M25" s="5"/>
      <c r="N25" s="5"/>
    </row>
    <row r="26" s="103" customFormat="1" ht="15" hidden="1" customHeight="1" spans="1:14">
      <c r="A26" s="108"/>
      <c r="B26" s="5"/>
      <c r="C26" s="5"/>
      <c r="D26" s="116" t="s">
        <v>274</v>
      </c>
      <c r="E26" s="116"/>
      <c r="F26" s="116"/>
      <c r="G26" s="104"/>
      <c r="H26" s="5"/>
      <c r="I26" s="5">
        <v>10</v>
      </c>
      <c r="J26" s="5"/>
      <c r="K26" s="5">
        <v>10</v>
      </c>
      <c r="L26" s="5"/>
      <c r="M26" s="5"/>
      <c r="N26" s="5"/>
    </row>
    <row r="27" s="103" customFormat="1" ht="15" hidden="1" customHeight="1" spans="1:14">
      <c r="A27" s="108"/>
      <c r="B27" s="5"/>
      <c r="C27" s="5"/>
      <c r="D27" s="116" t="s">
        <v>269</v>
      </c>
      <c r="E27" s="116"/>
      <c r="F27" s="116"/>
      <c r="G27" s="104"/>
      <c r="H27" s="5"/>
      <c r="I27" s="5">
        <v>10</v>
      </c>
      <c r="J27" s="5"/>
      <c r="K27" s="5">
        <v>10</v>
      </c>
      <c r="L27" s="5"/>
      <c r="M27" s="5"/>
      <c r="N27" s="5"/>
    </row>
    <row r="28" s="103" customFormat="1" ht="15" hidden="1" customHeight="1" spans="1:14">
      <c r="A28" s="108"/>
      <c r="B28" s="5" t="s">
        <v>264</v>
      </c>
      <c r="C28" s="5" t="s">
        <v>307</v>
      </c>
      <c r="D28" s="116" t="s">
        <v>276</v>
      </c>
      <c r="E28" s="116"/>
      <c r="F28" s="116"/>
      <c r="G28" s="104"/>
      <c r="H28" s="5"/>
      <c r="I28" s="5">
        <v>10</v>
      </c>
      <c r="J28" s="5"/>
      <c r="K28" s="5">
        <v>10</v>
      </c>
      <c r="L28" s="5"/>
      <c r="M28" s="5"/>
      <c r="N28" s="5"/>
    </row>
    <row r="29" s="103" customFormat="1" ht="15" hidden="1" customHeight="1" spans="1:14">
      <c r="A29" s="108"/>
      <c r="B29" s="5"/>
      <c r="C29" s="5"/>
      <c r="D29" s="116" t="s">
        <v>274</v>
      </c>
      <c r="E29" s="116"/>
      <c r="F29" s="116"/>
      <c r="G29" s="5"/>
      <c r="H29" s="5"/>
      <c r="I29" s="5">
        <v>10</v>
      </c>
      <c r="J29" s="5"/>
      <c r="K29" s="5">
        <v>10</v>
      </c>
      <c r="L29" s="5"/>
      <c r="M29" s="5"/>
      <c r="N29" s="5"/>
    </row>
    <row r="30" s="103" customFormat="1" ht="15" hidden="1" customHeight="1" spans="1:14">
      <c r="A30" s="108"/>
      <c r="B30" s="5"/>
      <c r="C30" s="5"/>
      <c r="D30" s="116" t="s">
        <v>269</v>
      </c>
      <c r="E30" s="116"/>
      <c r="F30" s="116"/>
      <c r="G30" s="5"/>
      <c r="H30" s="5"/>
      <c r="I30" s="5">
        <v>10</v>
      </c>
      <c r="J30" s="5"/>
      <c r="K30" s="5">
        <v>10</v>
      </c>
      <c r="L30" s="5"/>
      <c r="M30" s="5"/>
      <c r="N30" s="5"/>
    </row>
    <row r="31" s="103" customFormat="1" ht="15" customHeight="1" spans="1:14">
      <c r="A31" s="108"/>
      <c r="B31" s="5"/>
      <c r="C31" s="5" t="s">
        <v>265</v>
      </c>
      <c r="D31" s="116" t="s">
        <v>308</v>
      </c>
      <c r="E31" s="116"/>
      <c r="F31" s="116"/>
      <c r="G31" s="456" t="s">
        <v>232</v>
      </c>
      <c r="H31" s="5" t="s">
        <v>232</v>
      </c>
      <c r="I31" s="5">
        <v>5</v>
      </c>
      <c r="J31" s="5"/>
      <c r="K31" s="5">
        <v>5</v>
      </c>
      <c r="L31" s="5"/>
      <c r="M31" s="5"/>
      <c r="N31" s="5"/>
    </row>
    <row r="32" s="103" customFormat="1" ht="29" customHeight="1" spans="1:14">
      <c r="A32" s="108"/>
      <c r="B32" s="5"/>
      <c r="C32" s="5"/>
      <c r="D32" s="116" t="s">
        <v>309</v>
      </c>
      <c r="E32" s="116"/>
      <c r="F32" s="116"/>
      <c r="G32" s="456" t="s">
        <v>306</v>
      </c>
      <c r="H32" s="5" t="s">
        <v>310</v>
      </c>
      <c r="I32" s="5">
        <v>10</v>
      </c>
      <c r="J32" s="5"/>
      <c r="K32" s="5">
        <v>10</v>
      </c>
      <c r="L32" s="5"/>
      <c r="M32" s="5"/>
      <c r="N32" s="5"/>
    </row>
    <row r="33" s="103" customFormat="1" ht="15" customHeight="1" spans="1:14">
      <c r="A33" s="108"/>
      <c r="B33" s="5"/>
      <c r="C33" s="5"/>
      <c r="D33" s="116" t="s">
        <v>311</v>
      </c>
      <c r="E33" s="116"/>
      <c r="F33" s="116"/>
      <c r="G33" s="458" t="s">
        <v>312</v>
      </c>
      <c r="H33" s="5" t="s">
        <v>310</v>
      </c>
      <c r="I33" s="5">
        <v>5</v>
      </c>
      <c r="J33" s="5"/>
      <c r="K33" s="5">
        <v>5</v>
      </c>
      <c r="L33" s="5"/>
      <c r="M33" s="5"/>
      <c r="N33" s="5"/>
    </row>
    <row r="34" s="103" customFormat="1" ht="27" customHeight="1" spans="1:14">
      <c r="A34" s="108"/>
      <c r="B34" s="5"/>
      <c r="C34" s="5"/>
      <c r="D34" s="116" t="s">
        <v>313</v>
      </c>
      <c r="E34" s="116"/>
      <c r="F34" s="116"/>
      <c r="G34" s="457" t="s">
        <v>314</v>
      </c>
      <c r="H34" s="5" t="s">
        <v>310</v>
      </c>
      <c r="I34" s="5">
        <v>10</v>
      </c>
      <c r="J34" s="5"/>
      <c r="K34" s="5">
        <v>10</v>
      </c>
      <c r="L34" s="5"/>
      <c r="M34" s="5"/>
      <c r="N34" s="5"/>
    </row>
    <row r="35" s="103" customFormat="1" ht="44" customHeight="1" spans="1:14">
      <c r="A35" s="108"/>
      <c r="B35" s="5"/>
      <c r="C35" s="5" t="s">
        <v>271</v>
      </c>
      <c r="D35" s="116" t="s">
        <v>272</v>
      </c>
      <c r="E35" s="116"/>
      <c r="F35" s="116"/>
      <c r="G35" s="5" t="s">
        <v>270</v>
      </c>
      <c r="H35" s="5" t="s">
        <v>273</v>
      </c>
      <c r="I35" s="5">
        <v>5</v>
      </c>
      <c r="J35" s="5"/>
      <c r="K35" s="5">
        <v>5</v>
      </c>
      <c r="L35" s="5"/>
      <c r="M35" s="5"/>
      <c r="N35" s="5"/>
    </row>
    <row r="36" s="103" customFormat="1" ht="15" hidden="1" customHeight="1" spans="1:14">
      <c r="A36" s="108"/>
      <c r="B36" s="5"/>
      <c r="C36" s="5"/>
      <c r="D36" s="116" t="s">
        <v>274</v>
      </c>
      <c r="E36" s="116"/>
      <c r="F36" s="116"/>
      <c r="G36" s="5"/>
      <c r="H36" s="5"/>
      <c r="I36" s="5">
        <v>10</v>
      </c>
      <c r="J36" s="5"/>
      <c r="K36" s="5">
        <v>10</v>
      </c>
      <c r="L36" s="5"/>
      <c r="M36" s="5"/>
      <c r="N36" s="5"/>
    </row>
    <row r="37" s="103" customFormat="1" ht="15" hidden="1" customHeight="1" spans="1:14">
      <c r="A37" s="108"/>
      <c r="B37" s="5"/>
      <c r="C37" s="5"/>
      <c r="D37" s="116" t="s">
        <v>269</v>
      </c>
      <c r="E37" s="116"/>
      <c r="F37" s="116"/>
      <c r="G37" s="5"/>
      <c r="H37" s="5"/>
      <c r="I37" s="5">
        <v>10</v>
      </c>
      <c r="J37" s="5"/>
      <c r="K37" s="5">
        <v>10</v>
      </c>
      <c r="L37" s="5"/>
      <c r="M37" s="5"/>
      <c r="N37" s="5"/>
    </row>
    <row r="38" s="103" customFormat="1" ht="15" hidden="1" customHeight="1" spans="1:14">
      <c r="A38" s="108"/>
      <c r="B38" s="5"/>
      <c r="C38" s="5" t="s">
        <v>275</v>
      </c>
      <c r="D38" s="116" t="s">
        <v>276</v>
      </c>
      <c r="E38" s="116"/>
      <c r="F38" s="116"/>
      <c r="G38" s="5"/>
      <c r="H38" s="5"/>
      <c r="I38" s="5">
        <v>10</v>
      </c>
      <c r="J38" s="5"/>
      <c r="K38" s="5">
        <v>10</v>
      </c>
      <c r="L38" s="5"/>
      <c r="M38" s="5"/>
      <c r="N38" s="5"/>
    </row>
    <row r="39" s="103" customFormat="1" ht="15" hidden="1" customHeight="1" spans="1:14">
      <c r="A39" s="108"/>
      <c r="B39" s="5"/>
      <c r="C39" s="5"/>
      <c r="D39" s="116" t="s">
        <v>274</v>
      </c>
      <c r="E39" s="116"/>
      <c r="F39" s="116"/>
      <c r="G39" s="5"/>
      <c r="H39" s="5"/>
      <c r="I39" s="5">
        <v>10</v>
      </c>
      <c r="J39" s="5"/>
      <c r="K39" s="5">
        <v>10</v>
      </c>
      <c r="L39" s="5"/>
      <c r="M39" s="5"/>
      <c r="N39" s="5"/>
    </row>
    <row r="40" s="103" customFormat="1" ht="20" hidden="1" customHeight="1" spans="1:14">
      <c r="A40" s="108"/>
      <c r="B40" s="5"/>
      <c r="C40" s="5"/>
      <c r="D40" s="116" t="s">
        <v>269</v>
      </c>
      <c r="E40" s="116"/>
      <c r="F40" s="116"/>
      <c r="G40" s="5"/>
      <c r="H40" s="5"/>
      <c r="I40" s="5">
        <v>10</v>
      </c>
      <c r="J40" s="5"/>
      <c r="K40" s="5">
        <v>10</v>
      </c>
      <c r="L40" s="5"/>
      <c r="M40" s="5"/>
      <c r="N40" s="5"/>
    </row>
    <row r="41" s="103" customFormat="1" ht="36" customHeight="1" spans="1:14">
      <c r="A41" s="108"/>
      <c r="B41" s="5" t="s">
        <v>277</v>
      </c>
      <c r="C41" s="5" t="s">
        <v>278</v>
      </c>
      <c r="D41" s="116" t="s">
        <v>315</v>
      </c>
      <c r="E41" s="116"/>
      <c r="F41" s="116"/>
      <c r="G41" s="5" t="s">
        <v>316</v>
      </c>
      <c r="H41" s="58">
        <v>0.95</v>
      </c>
      <c r="I41" s="5">
        <v>5</v>
      </c>
      <c r="J41" s="5"/>
      <c r="K41" s="5">
        <v>5</v>
      </c>
      <c r="L41" s="5"/>
      <c r="M41" s="5"/>
      <c r="N41" s="5"/>
    </row>
    <row r="42" s="103" customFormat="1" ht="15" hidden="1" customHeight="1" spans="1:14">
      <c r="A42" s="108"/>
      <c r="B42" s="5"/>
      <c r="C42" s="5"/>
      <c r="D42" s="116" t="s">
        <v>274</v>
      </c>
      <c r="E42" s="116"/>
      <c r="F42" s="116"/>
      <c r="G42" s="5"/>
      <c r="H42" s="5"/>
      <c r="I42" s="5"/>
      <c r="J42" s="5"/>
      <c r="K42" s="5"/>
      <c r="L42" s="5"/>
      <c r="M42" s="5"/>
      <c r="N42" s="5"/>
    </row>
    <row r="43" s="103" customFormat="1" ht="16" hidden="1" customHeight="1" spans="1:14">
      <c r="A43" s="108"/>
      <c r="B43" s="5"/>
      <c r="C43" s="5"/>
      <c r="D43" s="116" t="s">
        <v>269</v>
      </c>
      <c r="E43" s="116"/>
      <c r="F43" s="116"/>
      <c r="G43" s="5"/>
      <c r="H43" s="5"/>
      <c r="I43" s="5"/>
      <c r="J43" s="5"/>
      <c r="K43" s="5"/>
      <c r="L43" s="5"/>
      <c r="M43" s="5"/>
      <c r="N43" s="5"/>
    </row>
    <row r="44" s="103" customFormat="1" ht="15" customHeight="1" spans="1:14">
      <c r="A44" s="117" t="s">
        <v>230</v>
      </c>
      <c r="B44" s="117"/>
      <c r="C44" s="117"/>
      <c r="D44" s="117"/>
      <c r="E44" s="117"/>
      <c r="F44" s="117"/>
      <c r="G44" s="117"/>
      <c r="H44" s="117"/>
      <c r="I44" s="117">
        <v>100</v>
      </c>
      <c r="J44" s="117"/>
      <c r="K44" s="117">
        <v>100</v>
      </c>
      <c r="L44" s="117"/>
      <c r="M44" s="120"/>
      <c r="N44" s="120"/>
    </row>
    <row r="45" s="103" customFormat="1" spans="1:14">
      <c r="A45" s="24" t="s">
        <v>231</v>
      </c>
      <c r="B45" s="274" t="s">
        <v>232</v>
      </c>
      <c r="C45" s="275"/>
      <c r="D45" s="275"/>
      <c r="E45" s="275"/>
      <c r="F45" s="275"/>
      <c r="G45" s="275"/>
      <c r="H45" s="275"/>
      <c r="I45" s="275"/>
      <c r="J45" s="275"/>
      <c r="K45" s="275"/>
      <c r="L45" s="275"/>
      <c r="M45" s="275"/>
      <c r="N45" s="276"/>
    </row>
    <row r="46" s="103" customFormat="1" spans="1:14">
      <c r="A46" s="27" t="s">
        <v>233</v>
      </c>
      <c r="B46" s="27"/>
      <c r="C46" s="27"/>
      <c r="D46" s="27"/>
      <c r="E46" s="27"/>
      <c r="F46" s="27"/>
      <c r="G46" s="27"/>
      <c r="H46" s="27"/>
      <c r="I46" s="27"/>
      <c r="J46" s="27"/>
      <c r="K46" s="27"/>
      <c r="L46" s="27"/>
      <c r="M46" s="27"/>
      <c r="N46" s="27"/>
    </row>
    <row r="47" s="103" customFormat="1" ht="38.25" customHeight="1" spans="1:14">
      <c r="A47" s="27" t="s">
        <v>234</v>
      </c>
      <c r="B47" s="27"/>
      <c r="C47" s="27"/>
      <c r="D47" s="27"/>
      <c r="E47" s="27"/>
      <c r="F47" s="27"/>
      <c r="G47" s="27"/>
      <c r="H47" s="27"/>
      <c r="I47" s="27"/>
      <c r="J47" s="27"/>
      <c r="K47" s="27"/>
      <c r="L47" s="27"/>
      <c r="M47" s="27"/>
      <c r="N47" s="27"/>
    </row>
    <row r="48" s="103" customFormat="1" ht="41.1" customHeight="1" spans="1:14">
      <c r="A48" s="27" t="s">
        <v>235</v>
      </c>
      <c r="B48" s="27"/>
      <c r="C48" s="27"/>
      <c r="D48" s="27"/>
      <c r="E48" s="27"/>
      <c r="F48" s="27"/>
      <c r="G48" s="27"/>
      <c r="H48" s="27"/>
      <c r="I48" s="27"/>
      <c r="J48" s="27"/>
      <c r="K48" s="27"/>
      <c r="L48" s="27"/>
      <c r="M48" s="27"/>
      <c r="N48" s="27"/>
    </row>
  </sheetData>
  <mergeCells count="19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A44:H44"/>
    <mergeCell ref="I44:J44"/>
    <mergeCell ref="K44:L44"/>
    <mergeCell ref="M44:N44"/>
    <mergeCell ref="B45:N45"/>
    <mergeCell ref="A46:N46"/>
    <mergeCell ref="A47:N47"/>
    <mergeCell ref="A48:N48"/>
    <mergeCell ref="A11:A12"/>
    <mergeCell ref="A13:A43"/>
    <mergeCell ref="B14:B27"/>
    <mergeCell ref="B28:B40"/>
    <mergeCell ref="B41:B43"/>
    <mergeCell ref="C14:C17"/>
    <mergeCell ref="C18:C21"/>
    <mergeCell ref="C22:C24"/>
    <mergeCell ref="C25:C27"/>
    <mergeCell ref="C28:C30"/>
    <mergeCell ref="C31:C34"/>
    <mergeCell ref="C35:C37"/>
    <mergeCell ref="C38:C40"/>
    <mergeCell ref="C41:C43"/>
    <mergeCell ref="E4:E5"/>
    <mergeCell ref="N4:N5"/>
    <mergeCell ref="A4:B10"/>
    <mergeCell ref="C4:D5"/>
    <mergeCell ref="F4:G5"/>
    <mergeCell ref="H4:I5"/>
    <mergeCell ref="J4:K5"/>
    <mergeCell ref="L4: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T20" sqref="T20"/>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37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s="103" customFormat="1" ht="42" customHeight="1" spans="1:14">
      <c r="A1" s="105" t="s">
        <v>236</v>
      </c>
      <c r="B1" s="105"/>
      <c r="C1" s="105"/>
      <c r="D1" s="105"/>
      <c r="E1" s="105"/>
      <c r="F1" s="105"/>
      <c r="G1" s="105"/>
      <c r="H1" s="105"/>
      <c r="I1" s="105"/>
      <c r="J1" s="105"/>
      <c r="K1" s="105"/>
      <c r="L1" s="105"/>
      <c r="M1" s="105"/>
      <c r="N1" s="105"/>
    </row>
    <row r="2" s="103" customFormat="1" ht="15" customHeight="1" spans="1:14">
      <c r="A2" s="5" t="s">
        <v>91</v>
      </c>
      <c r="B2" s="5"/>
      <c r="C2" s="5" t="s">
        <v>317</v>
      </c>
      <c r="D2" s="5"/>
      <c r="E2" s="5"/>
      <c r="F2" s="5"/>
      <c r="G2" s="5"/>
      <c r="H2" s="5"/>
      <c r="I2" s="5"/>
      <c r="J2" s="5"/>
      <c r="K2" s="5"/>
      <c r="L2" s="5"/>
      <c r="M2" s="5"/>
      <c r="N2" s="5"/>
    </row>
    <row r="3" s="103" customFormat="1" ht="15" customHeight="1" spans="1:14">
      <c r="A3" s="5" t="s">
        <v>92</v>
      </c>
      <c r="B3" s="5"/>
      <c r="C3" s="5" t="s">
        <v>2</v>
      </c>
      <c r="D3" s="5"/>
      <c r="E3" s="5"/>
      <c r="F3" s="5"/>
      <c r="G3" s="5"/>
      <c r="H3" s="5" t="s">
        <v>190</v>
      </c>
      <c r="I3" s="5"/>
      <c r="J3" s="5" t="s">
        <v>238</v>
      </c>
      <c r="K3" s="5"/>
      <c r="L3" s="5"/>
      <c r="M3" s="5"/>
      <c r="N3" s="5"/>
    </row>
    <row r="4" s="103" customFormat="1" ht="15" customHeight="1" spans="1:14">
      <c r="A4" s="5" t="s">
        <v>93</v>
      </c>
      <c r="B4" s="5"/>
      <c r="C4" s="5"/>
      <c r="D4" s="5"/>
      <c r="E4" s="5" t="s">
        <v>191</v>
      </c>
      <c r="F4" s="5" t="s">
        <v>192</v>
      </c>
      <c r="G4" s="5"/>
      <c r="H4" s="5" t="s">
        <v>193</v>
      </c>
      <c r="I4" s="5"/>
      <c r="J4" s="5" t="s">
        <v>8</v>
      </c>
      <c r="K4" s="5"/>
      <c r="L4" s="5" t="s">
        <v>194</v>
      </c>
      <c r="M4" s="5"/>
      <c r="N4" s="5" t="s">
        <v>9</v>
      </c>
    </row>
    <row r="5" s="103" customFormat="1" ht="15" customHeight="1" spans="1:14">
      <c r="A5" s="5"/>
      <c r="B5" s="5"/>
      <c r="C5" s="5"/>
      <c r="D5" s="5"/>
      <c r="E5" s="5"/>
      <c r="F5" s="5"/>
      <c r="G5" s="5"/>
      <c r="H5" s="5"/>
      <c r="I5" s="5"/>
      <c r="J5" s="5"/>
      <c r="K5" s="5"/>
      <c r="L5" s="5"/>
      <c r="M5" s="5"/>
      <c r="N5" s="5"/>
    </row>
    <row r="6" s="103" customFormat="1" ht="15" customHeight="1" spans="1:14">
      <c r="A6" s="5"/>
      <c r="B6" s="5"/>
      <c r="C6" s="7" t="s">
        <v>195</v>
      </c>
      <c r="D6" s="7"/>
      <c r="E6" s="5">
        <v>2100</v>
      </c>
      <c r="F6" s="5">
        <v>2100</v>
      </c>
      <c r="G6" s="5"/>
      <c r="H6" s="5">
        <v>2100</v>
      </c>
      <c r="I6" s="5"/>
      <c r="J6" s="5">
        <v>10</v>
      </c>
      <c r="K6" s="5"/>
      <c r="L6" s="5">
        <v>100</v>
      </c>
      <c r="M6" s="5"/>
      <c r="N6" s="5">
        <v>10</v>
      </c>
    </row>
    <row r="7" s="103" customFormat="1" ht="15" customHeight="1" spans="1:14">
      <c r="A7" s="5"/>
      <c r="B7" s="5"/>
      <c r="C7" s="5" t="s">
        <v>239</v>
      </c>
      <c r="D7" s="5"/>
      <c r="E7" s="5">
        <v>2100</v>
      </c>
      <c r="F7" s="5">
        <v>2100</v>
      </c>
      <c r="G7" s="5"/>
      <c r="H7" s="5">
        <v>2100</v>
      </c>
      <c r="I7" s="5"/>
      <c r="J7" s="5" t="s">
        <v>12</v>
      </c>
      <c r="K7" s="5"/>
      <c r="L7" s="5">
        <v>100</v>
      </c>
      <c r="M7" s="5"/>
      <c r="N7" s="5" t="s">
        <v>12</v>
      </c>
    </row>
    <row r="8" s="103" customFormat="1" ht="15" customHeight="1" spans="1:14">
      <c r="A8" s="5"/>
      <c r="B8" s="5"/>
      <c r="C8" s="5" t="s">
        <v>240</v>
      </c>
      <c r="D8" s="5"/>
      <c r="E8" s="5"/>
      <c r="F8" s="5"/>
      <c r="G8" s="5"/>
      <c r="H8" s="5"/>
      <c r="I8" s="5"/>
      <c r="J8" s="5" t="s">
        <v>12</v>
      </c>
      <c r="K8" s="5"/>
      <c r="L8" s="5"/>
      <c r="M8" s="5"/>
      <c r="N8" s="5" t="s">
        <v>12</v>
      </c>
    </row>
    <row r="9" s="103" customFormat="1" ht="15" customHeight="1" spans="1:14">
      <c r="A9" s="5"/>
      <c r="B9" s="5"/>
      <c r="C9" s="5" t="s">
        <v>102</v>
      </c>
      <c r="D9" s="5"/>
      <c r="E9" s="5"/>
      <c r="F9" s="5"/>
      <c r="G9" s="5"/>
      <c r="H9" s="5"/>
      <c r="I9" s="5"/>
      <c r="J9" s="5" t="s">
        <v>12</v>
      </c>
      <c r="K9" s="5"/>
      <c r="L9" s="5"/>
      <c r="M9" s="5"/>
      <c r="N9" s="5" t="s">
        <v>12</v>
      </c>
    </row>
    <row r="10" s="103" customFormat="1" ht="15" customHeight="1" spans="1:14">
      <c r="A10" s="5" t="s">
        <v>200</v>
      </c>
      <c r="B10" s="5" t="s">
        <v>15</v>
      </c>
      <c r="C10" s="5"/>
      <c r="D10" s="5"/>
      <c r="E10" s="5"/>
      <c r="F10" s="5"/>
      <c r="G10" s="5"/>
      <c r="H10" s="5" t="s">
        <v>201</v>
      </c>
      <c r="I10" s="5"/>
      <c r="J10" s="5"/>
      <c r="K10" s="5"/>
      <c r="L10" s="5"/>
      <c r="M10" s="5"/>
      <c r="N10" s="5"/>
    </row>
    <row r="11" s="103" customFormat="1" ht="42" customHeight="1" spans="1:14">
      <c r="A11" s="5"/>
      <c r="B11" s="5" t="s">
        <v>318</v>
      </c>
      <c r="C11" s="5"/>
      <c r="D11" s="5"/>
      <c r="E11" s="5"/>
      <c r="F11" s="5"/>
      <c r="G11" s="5"/>
      <c r="H11" s="5" t="s">
        <v>319</v>
      </c>
      <c r="I11" s="5"/>
      <c r="J11" s="5"/>
      <c r="K11" s="5"/>
      <c r="L11" s="5"/>
      <c r="M11" s="5"/>
      <c r="N11" s="5"/>
    </row>
    <row r="12" s="103"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03" customFormat="1" ht="15" customHeight="1" spans="1:14">
      <c r="A13" s="9"/>
      <c r="B13" s="10" t="s">
        <v>243</v>
      </c>
      <c r="C13" s="10" t="s">
        <v>206</v>
      </c>
      <c r="D13" s="12" t="s">
        <v>320</v>
      </c>
      <c r="E13" s="12"/>
      <c r="F13" s="12"/>
      <c r="G13" s="10" t="s">
        <v>321</v>
      </c>
      <c r="H13" s="10">
        <v>6.8</v>
      </c>
      <c r="I13" s="10">
        <v>9</v>
      </c>
      <c r="J13" s="10"/>
      <c r="K13" s="10">
        <v>9</v>
      </c>
      <c r="L13" s="10"/>
      <c r="M13" s="10"/>
      <c r="N13" s="10"/>
    </row>
    <row r="14" s="103" customFormat="1" ht="15" customHeight="1" spans="1:14">
      <c r="A14" s="9"/>
      <c r="B14" s="10"/>
      <c r="C14" s="10"/>
      <c r="D14" s="12" t="s">
        <v>322</v>
      </c>
      <c r="E14" s="12"/>
      <c r="F14" s="12"/>
      <c r="G14" s="10" t="s">
        <v>321</v>
      </c>
      <c r="H14" s="10">
        <v>6.8</v>
      </c>
      <c r="I14" s="10">
        <v>9</v>
      </c>
      <c r="J14" s="10"/>
      <c r="K14" s="10">
        <v>9</v>
      </c>
      <c r="L14" s="10"/>
      <c r="M14" s="10"/>
      <c r="N14" s="10"/>
    </row>
    <row r="15" s="103" customFormat="1" ht="15" customHeight="1" spans="1:14">
      <c r="A15" s="9"/>
      <c r="B15" s="10"/>
      <c r="C15" s="10" t="s">
        <v>211</v>
      </c>
      <c r="D15" s="12" t="s">
        <v>323</v>
      </c>
      <c r="E15" s="12"/>
      <c r="F15" s="12"/>
      <c r="G15" s="10" t="s">
        <v>324</v>
      </c>
      <c r="H15" s="82">
        <v>0.0038</v>
      </c>
      <c r="I15" s="10">
        <v>8</v>
      </c>
      <c r="J15" s="10"/>
      <c r="K15" s="10">
        <v>8</v>
      </c>
      <c r="L15" s="10"/>
      <c r="M15" s="10"/>
      <c r="N15" s="10"/>
    </row>
    <row r="16" s="103" customFormat="1" ht="15" customHeight="1" spans="1:14">
      <c r="A16" s="9"/>
      <c r="B16" s="10"/>
      <c r="C16" s="10"/>
      <c r="D16" s="12" t="s">
        <v>325</v>
      </c>
      <c r="E16" s="12"/>
      <c r="F16" s="12"/>
      <c r="G16" s="10">
        <f>100%</f>
        <v>1</v>
      </c>
      <c r="H16" s="17">
        <v>1</v>
      </c>
      <c r="I16" s="10">
        <v>6</v>
      </c>
      <c r="J16" s="10"/>
      <c r="K16" s="10">
        <v>6</v>
      </c>
      <c r="L16" s="10"/>
      <c r="M16" s="10"/>
      <c r="N16" s="10"/>
    </row>
    <row r="17" s="103" customFormat="1" ht="15" customHeight="1" spans="1:14">
      <c r="A17" s="9"/>
      <c r="B17" s="10"/>
      <c r="C17" s="10"/>
      <c r="D17" s="12" t="s">
        <v>326</v>
      </c>
      <c r="E17" s="12"/>
      <c r="F17" s="12"/>
      <c r="G17" s="10" t="s">
        <v>327</v>
      </c>
      <c r="H17" s="10" t="s">
        <v>328</v>
      </c>
      <c r="I17" s="10">
        <v>6</v>
      </c>
      <c r="J17" s="10"/>
      <c r="K17" s="10">
        <v>6</v>
      </c>
      <c r="L17" s="10"/>
      <c r="M17" s="10"/>
      <c r="N17" s="10"/>
    </row>
    <row r="18" s="103" customFormat="1" ht="15" customHeight="1" spans="1:14">
      <c r="A18" s="9"/>
      <c r="B18" s="10"/>
      <c r="C18" s="10" t="s">
        <v>304</v>
      </c>
      <c r="D18" s="12" t="s">
        <v>329</v>
      </c>
      <c r="E18" s="12"/>
      <c r="F18" s="12"/>
      <c r="G18" s="10" t="s">
        <v>55</v>
      </c>
      <c r="H18" s="10" t="s">
        <v>55</v>
      </c>
      <c r="I18" s="10">
        <v>6</v>
      </c>
      <c r="J18" s="10"/>
      <c r="K18" s="10">
        <v>6</v>
      </c>
      <c r="L18" s="10"/>
      <c r="M18" s="10"/>
      <c r="N18" s="10"/>
    </row>
    <row r="19" s="103" customFormat="1" ht="15" customHeight="1" spans="1:14">
      <c r="A19" s="9"/>
      <c r="B19" s="10"/>
      <c r="C19" s="10" t="s">
        <v>214</v>
      </c>
      <c r="D19" s="12" t="s">
        <v>330</v>
      </c>
      <c r="E19" s="12"/>
      <c r="F19" s="12"/>
      <c r="G19" s="10" t="s">
        <v>331</v>
      </c>
      <c r="H19" s="10">
        <v>1530</v>
      </c>
      <c r="I19" s="10">
        <v>6</v>
      </c>
      <c r="J19" s="10"/>
      <c r="K19" s="10">
        <v>6</v>
      </c>
      <c r="L19" s="10"/>
      <c r="M19" s="10"/>
      <c r="N19" s="10"/>
    </row>
    <row r="20" s="103" customFormat="1" ht="31" customHeight="1" spans="1:14">
      <c r="A20" s="9"/>
      <c r="B20" s="10" t="s">
        <v>264</v>
      </c>
      <c r="C20" s="10" t="s">
        <v>307</v>
      </c>
      <c r="D20" s="12" t="s">
        <v>332</v>
      </c>
      <c r="E20" s="12"/>
      <c r="F20" s="12"/>
      <c r="G20" s="10" t="s">
        <v>333</v>
      </c>
      <c r="H20" s="10" t="s">
        <v>333</v>
      </c>
      <c r="I20" s="10">
        <v>5</v>
      </c>
      <c r="J20" s="10"/>
      <c r="K20" s="10">
        <v>5</v>
      </c>
      <c r="L20" s="10"/>
      <c r="M20" s="10"/>
      <c r="N20" s="10"/>
    </row>
    <row r="21" s="103" customFormat="1" ht="27" customHeight="1" spans="1:14">
      <c r="A21" s="9"/>
      <c r="B21" s="10"/>
      <c r="C21" s="10" t="s">
        <v>265</v>
      </c>
      <c r="D21" s="12" t="s">
        <v>334</v>
      </c>
      <c r="E21" s="12"/>
      <c r="F21" s="12"/>
      <c r="G21" s="10" t="s">
        <v>335</v>
      </c>
      <c r="H21" s="10" t="s">
        <v>335</v>
      </c>
      <c r="I21" s="10">
        <v>5</v>
      </c>
      <c r="J21" s="10"/>
      <c r="K21" s="10">
        <v>5</v>
      </c>
      <c r="L21" s="10"/>
      <c r="M21" s="10"/>
      <c r="N21" s="10"/>
    </row>
    <row r="22" s="103" customFormat="1" ht="15" customHeight="1" spans="1:14">
      <c r="A22" s="9"/>
      <c r="B22" s="10"/>
      <c r="C22" s="10" t="s">
        <v>271</v>
      </c>
      <c r="D22" s="12" t="s">
        <v>336</v>
      </c>
      <c r="E22" s="12"/>
      <c r="F22" s="12"/>
      <c r="G22" s="10" t="s">
        <v>337</v>
      </c>
      <c r="H22" s="10" t="s">
        <v>335</v>
      </c>
      <c r="I22" s="10">
        <v>5</v>
      </c>
      <c r="J22" s="10"/>
      <c r="K22" s="10">
        <v>5</v>
      </c>
      <c r="L22" s="10"/>
      <c r="M22" s="10"/>
      <c r="N22" s="10"/>
    </row>
    <row r="23" s="103" customFormat="1" ht="15" customHeight="1" spans="1:14">
      <c r="A23" s="9"/>
      <c r="B23" s="10"/>
      <c r="C23" s="10"/>
      <c r="D23" s="12" t="s">
        <v>338</v>
      </c>
      <c r="E23" s="12"/>
      <c r="F23" s="12"/>
      <c r="G23" s="10" t="s">
        <v>339</v>
      </c>
      <c r="H23" s="10" t="s">
        <v>340</v>
      </c>
      <c r="I23" s="10">
        <v>5</v>
      </c>
      <c r="J23" s="10"/>
      <c r="K23" s="10">
        <v>5</v>
      </c>
      <c r="L23" s="10"/>
      <c r="M23" s="10"/>
      <c r="N23" s="10"/>
    </row>
    <row r="24" s="103" customFormat="1" ht="15" customHeight="1" spans="1:14">
      <c r="A24" s="9"/>
      <c r="B24" s="10"/>
      <c r="C24" s="10"/>
      <c r="D24" s="12" t="s">
        <v>341</v>
      </c>
      <c r="E24" s="12"/>
      <c r="F24" s="12"/>
      <c r="G24" s="10" t="s">
        <v>58</v>
      </c>
      <c r="H24" s="10" t="s">
        <v>58</v>
      </c>
      <c r="I24" s="10">
        <v>5</v>
      </c>
      <c r="J24" s="10"/>
      <c r="K24" s="10">
        <v>5</v>
      </c>
      <c r="L24" s="10"/>
      <c r="M24" s="10"/>
      <c r="N24" s="10"/>
    </row>
    <row r="25" s="103" customFormat="1" ht="31" customHeight="1" spans="1:14">
      <c r="A25" s="9"/>
      <c r="B25" s="10"/>
      <c r="C25" s="10" t="s">
        <v>275</v>
      </c>
      <c r="D25" s="12" t="s">
        <v>342</v>
      </c>
      <c r="E25" s="12"/>
      <c r="F25" s="12"/>
      <c r="G25" s="10" t="s">
        <v>34</v>
      </c>
      <c r="H25" s="10" t="s">
        <v>34</v>
      </c>
      <c r="I25" s="10">
        <v>5</v>
      </c>
      <c r="J25" s="10"/>
      <c r="K25" s="10">
        <v>5</v>
      </c>
      <c r="L25" s="10"/>
      <c r="M25" s="10"/>
      <c r="N25" s="10"/>
    </row>
    <row r="26" s="103" customFormat="1" ht="36" customHeight="1" spans="1:14">
      <c r="A26" s="9"/>
      <c r="B26" s="10" t="s">
        <v>277</v>
      </c>
      <c r="C26" s="10" t="s">
        <v>278</v>
      </c>
      <c r="D26" s="12" t="s">
        <v>343</v>
      </c>
      <c r="E26" s="12"/>
      <c r="F26" s="12"/>
      <c r="G26" s="10" t="s">
        <v>216</v>
      </c>
      <c r="H26" s="17">
        <v>1</v>
      </c>
      <c r="I26" s="10">
        <v>10</v>
      </c>
      <c r="J26" s="10"/>
      <c r="K26" s="10">
        <v>10</v>
      </c>
      <c r="L26" s="10"/>
      <c r="M26" s="10"/>
      <c r="N26" s="10"/>
    </row>
    <row r="27" s="103" customFormat="1" ht="15" customHeight="1" spans="1:14">
      <c r="A27" s="23" t="s">
        <v>230</v>
      </c>
      <c r="B27" s="23"/>
      <c r="C27" s="23"/>
      <c r="D27" s="23"/>
      <c r="E27" s="23"/>
      <c r="F27" s="23"/>
      <c r="G27" s="23"/>
      <c r="H27" s="23"/>
      <c r="I27" s="23">
        <v>100</v>
      </c>
      <c r="J27" s="23"/>
      <c r="K27" s="23">
        <v>100</v>
      </c>
      <c r="L27" s="23"/>
      <c r="M27" s="39"/>
      <c r="N27" s="39"/>
    </row>
    <row r="28" s="103" customFormat="1" spans="1:14">
      <c r="A28" s="24" t="s">
        <v>231</v>
      </c>
      <c r="B28" s="25" t="s">
        <v>344</v>
      </c>
      <c r="C28" s="26"/>
      <c r="D28" s="26"/>
      <c r="E28" s="26"/>
      <c r="F28" s="26"/>
      <c r="G28" s="26"/>
      <c r="H28" s="26"/>
      <c r="I28" s="26"/>
      <c r="J28" s="26"/>
      <c r="K28" s="26"/>
      <c r="L28" s="26"/>
      <c r="M28" s="26"/>
      <c r="N28" s="40"/>
    </row>
    <row r="29" s="103" customFormat="1" spans="1:14">
      <c r="A29" s="27" t="s">
        <v>280</v>
      </c>
      <c r="B29" s="27"/>
      <c r="C29" s="27"/>
      <c r="D29" s="27"/>
      <c r="E29" s="27"/>
      <c r="F29" s="27"/>
      <c r="G29" s="27"/>
      <c r="H29" s="27"/>
      <c r="I29" s="27"/>
      <c r="J29" s="27"/>
      <c r="K29" s="27"/>
      <c r="L29" s="27"/>
      <c r="M29" s="27"/>
      <c r="N29" s="27"/>
    </row>
    <row r="30" s="103" customFormat="1" ht="51.95" customHeight="1" spans="1:14">
      <c r="A30" s="27" t="s">
        <v>281</v>
      </c>
      <c r="B30" s="27"/>
      <c r="C30" s="27"/>
      <c r="D30" s="27"/>
      <c r="E30" s="27"/>
      <c r="F30" s="27"/>
      <c r="G30" s="27"/>
      <c r="H30" s="27"/>
      <c r="I30" s="27"/>
      <c r="J30" s="27"/>
      <c r="K30" s="27"/>
      <c r="L30" s="27"/>
      <c r="M30" s="27"/>
      <c r="N30" s="27"/>
    </row>
    <row r="31" s="103" customFormat="1" ht="41.1" customHeight="1" spans="1:14">
      <c r="A31" s="27" t="s">
        <v>282</v>
      </c>
      <c r="B31" s="27"/>
      <c r="C31" s="27"/>
      <c r="D31" s="27"/>
      <c r="E31" s="27"/>
      <c r="F31" s="27"/>
      <c r="G31" s="27"/>
      <c r="H31" s="27"/>
      <c r="I31" s="27"/>
      <c r="J31" s="27"/>
      <c r="K31" s="27"/>
      <c r="L31" s="27"/>
      <c r="M31" s="27"/>
      <c r="N31" s="27"/>
    </row>
    <row r="32" s="103" customFormat="1"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9"/>
    <mergeCell ref="B20:B25"/>
    <mergeCell ref="C13:C14"/>
    <mergeCell ref="C15:C17"/>
    <mergeCell ref="C22:C24"/>
    <mergeCell ref="E4:E5"/>
    <mergeCell ref="N4:N5"/>
    <mergeCell ref="A4:B9"/>
    <mergeCell ref="C4:D5"/>
    <mergeCell ref="F4:G5"/>
    <mergeCell ref="H4:I5"/>
    <mergeCell ref="J4:K5"/>
    <mergeCell ref="L4:M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C2" sqref="C2:N2"/>
    </sheetView>
  </sheetViews>
  <sheetFormatPr defaultColWidth="9" defaultRowHeight="13.5"/>
  <cols>
    <col min="1" max="1" width="5.26666666666667" style="1" customWidth="1"/>
    <col min="2" max="2" width="9" style="1"/>
    <col min="3" max="3" width="7.26666666666667" style="1" customWidth="1"/>
    <col min="4" max="4" width="9" style="1"/>
    <col min="5" max="5" width="12.3666666666667" style="1" customWidth="1"/>
    <col min="6" max="6" width="2.36666666666667" style="1" customWidth="1"/>
    <col min="7" max="8" width="10.9083333333333" style="1" customWidth="1"/>
    <col min="9" max="9" width="6.90833333333333" style="1" customWidth="1"/>
    <col min="10" max="10" width="0.908333333333333" style="1" customWidth="1"/>
    <col min="11" max="11" width="8" style="1" customWidth="1"/>
    <col min="12" max="12" width="1" style="1" customWidth="1"/>
    <col min="13" max="13" width="6.90833333333333" style="1" customWidth="1"/>
    <col min="14" max="14" width="12.9083333333333" style="1" customWidth="1"/>
    <col min="15" max="16384" width="9" style="1"/>
  </cols>
  <sheetData>
    <row r="1" s="1" customFormat="1" ht="42" customHeight="1" spans="1:14">
      <c r="A1" s="105" t="s">
        <v>345</v>
      </c>
      <c r="B1" s="105"/>
      <c r="C1" s="105"/>
      <c r="D1" s="105"/>
      <c r="E1" s="105"/>
      <c r="F1" s="105"/>
      <c r="G1" s="105"/>
      <c r="H1" s="105"/>
      <c r="I1" s="105"/>
      <c r="J1" s="105"/>
      <c r="K1" s="105"/>
      <c r="L1" s="105"/>
      <c r="M1" s="105"/>
      <c r="N1" s="105"/>
    </row>
    <row r="2" s="1" customFormat="1" ht="15" customHeight="1" spans="1:14">
      <c r="A2" s="5" t="s">
        <v>91</v>
      </c>
      <c r="B2" s="5"/>
      <c r="C2" s="5" t="s">
        <v>346</v>
      </c>
      <c r="D2" s="5"/>
      <c r="E2" s="5"/>
      <c r="F2" s="5"/>
      <c r="G2" s="5"/>
      <c r="H2" s="5"/>
      <c r="I2" s="5"/>
      <c r="J2" s="5"/>
      <c r="K2" s="5"/>
      <c r="L2" s="5"/>
      <c r="M2" s="5"/>
      <c r="N2" s="5"/>
    </row>
    <row r="3" s="1" customFormat="1" ht="15" customHeight="1" spans="1:14">
      <c r="A3" s="5" t="s">
        <v>92</v>
      </c>
      <c r="B3" s="5"/>
      <c r="C3" s="5" t="s">
        <v>2</v>
      </c>
      <c r="D3" s="5"/>
      <c r="E3" s="5"/>
      <c r="F3" s="5"/>
      <c r="G3" s="5"/>
      <c r="H3" s="5" t="s">
        <v>190</v>
      </c>
      <c r="I3" s="5"/>
      <c r="J3" s="5" t="s">
        <v>347</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2000</v>
      </c>
      <c r="F6" s="5">
        <v>2000</v>
      </c>
      <c r="G6" s="5"/>
      <c r="H6" s="5">
        <v>2000</v>
      </c>
      <c r="I6" s="5"/>
      <c r="J6" s="5">
        <v>10</v>
      </c>
      <c r="K6" s="5"/>
      <c r="L6" s="58">
        <v>1</v>
      </c>
      <c r="M6" s="5"/>
      <c r="N6" s="5">
        <v>10</v>
      </c>
    </row>
    <row r="7" s="1" customFormat="1" ht="15" customHeight="1" spans="1:14">
      <c r="A7" s="5"/>
      <c r="B7" s="5"/>
      <c r="C7" s="5" t="s">
        <v>239</v>
      </c>
      <c r="D7" s="5"/>
      <c r="E7" s="5">
        <v>2000</v>
      </c>
      <c r="F7" s="5">
        <v>2000</v>
      </c>
      <c r="G7" s="5"/>
      <c r="H7" s="5">
        <v>2000</v>
      </c>
      <c r="I7" s="5"/>
      <c r="J7" s="5" t="s">
        <v>12</v>
      </c>
      <c r="K7" s="5"/>
      <c r="L7" s="5" t="s">
        <v>12</v>
      </c>
      <c r="M7" s="5"/>
      <c r="N7" s="5" t="s">
        <v>12</v>
      </c>
    </row>
    <row r="8" s="1" customFormat="1" ht="15" customHeight="1" spans="1:14">
      <c r="A8" s="5"/>
      <c r="B8" s="5"/>
      <c r="C8" s="5" t="s">
        <v>240</v>
      </c>
      <c r="D8" s="5"/>
      <c r="E8" s="5">
        <v>0</v>
      </c>
      <c r="F8" s="5">
        <v>0</v>
      </c>
      <c r="G8" s="5"/>
      <c r="H8" s="5">
        <v>0</v>
      </c>
      <c r="I8" s="5"/>
      <c r="J8" s="5" t="s">
        <v>12</v>
      </c>
      <c r="K8" s="5"/>
      <c r="L8" s="5" t="s">
        <v>12</v>
      </c>
      <c r="M8" s="5"/>
      <c r="N8" s="5" t="s">
        <v>12</v>
      </c>
    </row>
    <row r="9" s="1" customFormat="1" ht="15" customHeight="1" spans="1:14">
      <c r="A9" s="5"/>
      <c r="B9" s="5"/>
      <c r="C9" s="5" t="s">
        <v>102</v>
      </c>
      <c r="D9" s="5"/>
      <c r="E9" s="5">
        <v>0</v>
      </c>
      <c r="F9" s="5">
        <v>0</v>
      </c>
      <c r="G9" s="5"/>
      <c r="H9" s="5">
        <v>0</v>
      </c>
      <c r="I9" s="5"/>
      <c r="J9" s="5" t="s">
        <v>12</v>
      </c>
      <c r="K9" s="5"/>
      <c r="L9" s="5" t="s">
        <v>12</v>
      </c>
      <c r="M9" s="5"/>
      <c r="N9" s="5" t="s">
        <v>12</v>
      </c>
    </row>
    <row r="10" s="1" customFormat="1" ht="29.5" customHeight="1" spans="1:14">
      <c r="A10" s="121" t="s">
        <v>200</v>
      </c>
      <c r="B10" s="5" t="s">
        <v>15</v>
      </c>
      <c r="C10" s="5"/>
      <c r="D10" s="5"/>
      <c r="E10" s="5"/>
      <c r="F10" s="5"/>
      <c r="G10" s="5"/>
      <c r="H10" s="5" t="s">
        <v>201</v>
      </c>
      <c r="I10" s="5"/>
      <c r="J10" s="5"/>
      <c r="K10" s="5"/>
      <c r="L10" s="5"/>
      <c r="M10" s="5"/>
      <c r="N10" s="5"/>
    </row>
    <row r="11" s="1" customFormat="1" ht="50" customHeight="1" spans="1:14">
      <c r="A11" s="123"/>
      <c r="B11" s="8" t="s">
        <v>348</v>
      </c>
      <c r="C11" s="8"/>
      <c r="D11" s="8"/>
      <c r="E11" s="8"/>
      <c r="F11" s="8"/>
      <c r="G11" s="8"/>
      <c r="H11" s="8" t="s">
        <v>348</v>
      </c>
      <c r="I11" s="8"/>
      <c r="J11" s="8"/>
      <c r="K11" s="8"/>
      <c r="L11" s="8"/>
      <c r="M11" s="8"/>
      <c r="N11" s="8"/>
    </row>
    <row r="12" s="1" customFormat="1" ht="19"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 customFormat="1" ht="26" customHeight="1" spans="1:14">
      <c r="A13" s="9"/>
      <c r="B13" s="10" t="s">
        <v>243</v>
      </c>
      <c r="C13" s="16" t="s">
        <v>206</v>
      </c>
      <c r="D13" s="12" t="s">
        <v>349</v>
      </c>
      <c r="E13" s="12"/>
      <c r="F13" s="12"/>
      <c r="G13" s="10" t="s">
        <v>350</v>
      </c>
      <c r="H13" s="10" t="s">
        <v>350</v>
      </c>
      <c r="I13" s="10">
        <v>7</v>
      </c>
      <c r="J13" s="10"/>
      <c r="K13" s="10">
        <v>7</v>
      </c>
      <c r="L13" s="10"/>
      <c r="M13" s="10"/>
      <c r="N13" s="10"/>
    </row>
    <row r="14" s="1" customFormat="1" ht="26" customHeight="1" spans="1:14">
      <c r="A14" s="9"/>
      <c r="B14" s="10"/>
      <c r="C14" s="11"/>
      <c r="D14" s="13" t="s">
        <v>351</v>
      </c>
      <c r="E14" s="14"/>
      <c r="F14" s="15"/>
      <c r="G14" s="10" t="s">
        <v>352</v>
      </c>
      <c r="H14" s="10" t="s">
        <v>352</v>
      </c>
      <c r="I14" s="35">
        <v>7</v>
      </c>
      <c r="J14" s="36"/>
      <c r="K14" s="35">
        <v>7</v>
      </c>
      <c r="L14" s="36"/>
      <c r="M14" s="35"/>
      <c r="N14" s="36"/>
    </row>
    <row r="15" s="1" customFormat="1" ht="26" customHeight="1" spans="1:14">
      <c r="A15" s="9"/>
      <c r="B15" s="10"/>
      <c r="C15" s="11"/>
      <c r="D15" s="13" t="s">
        <v>353</v>
      </c>
      <c r="E15" s="14"/>
      <c r="F15" s="15"/>
      <c r="G15" s="10" t="s">
        <v>352</v>
      </c>
      <c r="H15" s="10" t="s">
        <v>352</v>
      </c>
      <c r="I15" s="35">
        <v>7</v>
      </c>
      <c r="J15" s="36"/>
      <c r="K15" s="35">
        <v>7</v>
      </c>
      <c r="L15" s="36"/>
      <c r="M15" s="35"/>
      <c r="N15" s="36"/>
    </row>
    <row r="16" s="1" customFormat="1" ht="26" customHeight="1" spans="1:14">
      <c r="A16" s="9"/>
      <c r="B16" s="10"/>
      <c r="C16" s="10" t="s">
        <v>211</v>
      </c>
      <c r="D16" s="12" t="s">
        <v>349</v>
      </c>
      <c r="E16" s="12"/>
      <c r="F16" s="12"/>
      <c r="G16" s="82">
        <v>0.5</v>
      </c>
      <c r="H16" s="82">
        <v>0.5</v>
      </c>
      <c r="I16" s="10">
        <v>7</v>
      </c>
      <c r="J16" s="10"/>
      <c r="K16" s="10">
        <v>7</v>
      </c>
      <c r="L16" s="10"/>
      <c r="M16" s="10"/>
      <c r="N16" s="10"/>
    </row>
    <row r="17" s="1" customFormat="1" ht="26" customHeight="1" spans="1:14">
      <c r="A17" s="9"/>
      <c r="B17" s="10"/>
      <c r="C17" s="10"/>
      <c r="D17" s="12" t="s">
        <v>351</v>
      </c>
      <c r="E17" s="12"/>
      <c r="F17" s="12"/>
      <c r="G17" s="82">
        <v>0.5</v>
      </c>
      <c r="H17" s="82">
        <v>0.5</v>
      </c>
      <c r="I17" s="35">
        <v>7</v>
      </c>
      <c r="J17" s="36"/>
      <c r="K17" s="35">
        <v>7</v>
      </c>
      <c r="L17" s="36"/>
      <c r="M17" s="35"/>
      <c r="N17" s="36"/>
    </row>
    <row r="18" s="1" customFormat="1" ht="26" customHeight="1" spans="1:14">
      <c r="A18" s="9"/>
      <c r="B18" s="10"/>
      <c r="C18" s="10"/>
      <c r="D18" s="12" t="s">
        <v>353</v>
      </c>
      <c r="E18" s="12"/>
      <c r="F18" s="12"/>
      <c r="G18" s="82">
        <v>0.5</v>
      </c>
      <c r="H18" s="82">
        <v>0.5</v>
      </c>
      <c r="I18" s="35">
        <v>5</v>
      </c>
      <c r="J18" s="36"/>
      <c r="K18" s="35">
        <v>5</v>
      </c>
      <c r="L18" s="36"/>
      <c r="M18" s="35"/>
      <c r="N18" s="36"/>
    </row>
    <row r="19" s="1" customFormat="1" ht="26" customHeight="1" spans="1:14">
      <c r="A19" s="9"/>
      <c r="B19" s="10"/>
      <c r="C19" s="10" t="s">
        <v>304</v>
      </c>
      <c r="D19" s="12" t="s">
        <v>354</v>
      </c>
      <c r="E19" s="12"/>
      <c r="F19" s="12"/>
      <c r="G19" s="17" t="s">
        <v>55</v>
      </c>
      <c r="H19" s="17" t="s">
        <v>55</v>
      </c>
      <c r="I19" s="10">
        <v>5</v>
      </c>
      <c r="J19" s="10"/>
      <c r="K19" s="10">
        <v>5</v>
      </c>
      <c r="L19" s="10"/>
      <c r="M19" s="10"/>
      <c r="N19" s="10"/>
    </row>
    <row r="20" s="1" customFormat="1" ht="26" customHeight="1" spans="1:14">
      <c r="A20" s="9"/>
      <c r="B20" s="10"/>
      <c r="C20" s="10" t="s">
        <v>214</v>
      </c>
      <c r="D20" s="12" t="s">
        <v>355</v>
      </c>
      <c r="E20" s="12"/>
      <c r="F20" s="12"/>
      <c r="G20" s="10" t="s">
        <v>356</v>
      </c>
      <c r="H20" s="10" t="s">
        <v>356</v>
      </c>
      <c r="I20" s="10">
        <v>5</v>
      </c>
      <c r="J20" s="10"/>
      <c r="K20" s="10">
        <v>5</v>
      </c>
      <c r="L20" s="10"/>
      <c r="M20" s="10"/>
      <c r="N20" s="10"/>
    </row>
    <row r="21" s="1" customFormat="1" ht="26" customHeight="1" spans="1:14">
      <c r="A21" s="9"/>
      <c r="B21" s="10" t="s">
        <v>264</v>
      </c>
      <c r="C21" s="16" t="s">
        <v>307</v>
      </c>
      <c r="D21" s="12" t="s">
        <v>357</v>
      </c>
      <c r="E21" s="12"/>
      <c r="F21" s="12"/>
      <c r="G21" s="454" t="s">
        <v>358</v>
      </c>
      <c r="H21" s="10" t="s">
        <v>359</v>
      </c>
      <c r="I21" s="10">
        <v>3</v>
      </c>
      <c r="J21" s="10"/>
      <c r="K21" s="10">
        <v>3</v>
      </c>
      <c r="L21" s="10"/>
      <c r="M21" s="10"/>
      <c r="N21" s="10"/>
    </row>
    <row r="22" s="1" customFormat="1" ht="26" customHeight="1" spans="1:14">
      <c r="A22" s="9"/>
      <c r="B22" s="10"/>
      <c r="C22" s="10" t="s">
        <v>265</v>
      </c>
      <c r="D22" s="12" t="s">
        <v>360</v>
      </c>
      <c r="E22" s="12"/>
      <c r="F22" s="12"/>
      <c r="G22" s="10">
        <v>100</v>
      </c>
      <c r="H22" s="10">
        <v>100</v>
      </c>
      <c r="I22" s="10">
        <v>3</v>
      </c>
      <c r="J22" s="10"/>
      <c r="K22" s="10">
        <v>3</v>
      </c>
      <c r="L22" s="10"/>
      <c r="M22" s="10"/>
      <c r="N22" s="10"/>
    </row>
    <row r="23" s="1" customFormat="1" ht="26" customHeight="1" spans="1:14">
      <c r="A23" s="9"/>
      <c r="B23" s="10"/>
      <c r="C23" s="10" t="s">
        <v>361</v>
      </c>
      <c r="D23" s="12" t="s">
        <v>362</v>
      </c>
      <c r="E23" s="12"/>
      <c r="F23" s="12"/>
      <c r="G23" s="5" t="s">
        <v>363</v>
      </c>
      <c r="H23" s="5" t="s">
        <v>363</v>
      </c>
      <c r="I23" s="35">
        <v>2</v>
      </c>
      <c r="J23" s="36"/>
      <c r="K23" s="35">
        <v>2</v>
      </c>
      <c r="L23" s="36"/>
      <c r="M23" s="35"/>
      <c r="N23" s="36"/>
    </row>
    <row r="24" s="1" customFormat="1" ht="34" customHeight="1" spans="1:14">
      <c r="A24" s="9"/>
      <c r="B24" s="10"/>
      <c r="C24" s="10" t="s">
        <v>275</v>
      </c>
      <c r="D24" s="12" t="s">
        <v>364</v>
      </c>
      <c r="E24" s="12"/>
      <c r="F24" s="12"/>
      <c r="G24" s="10" t="s">
        <v>335</v>
      </c>
      <c r="H24" s="10" t="s">
        <v>335</v>
      </c>
      <c r="I24" s="10">
        <v>2</v>
      </c>
      <c r="J24" s="10"/>
      <c r="K24" s="10">
        <v>2</v>
      </c>
      <c r="L24" s="10"/>
      <c r="M24" s="10"/>
      <c r="N24" s="10"/>
    </row>
    <row r="25" s="1" customFormat="1" ht="45.5" customHeight="1" spans="1:14">
      <c r="A25" s="9"/>
      <c r="B25" s="10" t="s">
        <v>277</v>
      </c>
      <c r="C25" s="10" t="s">
        <v>278</v>
      </c>
      <c r="D25" s="12" t="s">
        <v>365</v>
      </c>
      <c r="E25" s="12"/>
      <c r="F25" s="12"/>
      <c r="G25" s="454" t="s">
        <v>366</v>
      </c>
      <c r="H25" s="455">
        <v>1</v>
      </c>
      <c r="I25" s="10">
        <v>10</v>
      </c>
      <c r="J25" s="10"/>
      <c r="K25" s="10">
        <v>10</v>
      </c>
      <c r="L25" s="10"/>
      <c r="M25" s="10"/>
      <c r="N25" s="10"/>
    </row>
    <row r="26" s="1" customFormat="1" ht="15" customHeight="1" spans="1:14">
      <c r="A26" s="23" t="s">
        <v>230</v>
      </c>
      <c r="B26" s="23"/>
      <c r="C26" s="23"/>
      <c r="D26" s="23"/>
      <c r="E26" s="23"/>
      <c r="F26" s="23"/>
      <c r="G26" s="23"/>
      <c r="H26" s="23"/>
      <c r="I26" s="23">
        <v>100</v>
      </c>
      <c r="J26" s="23"/>
      <c r="K26" s="23">
        <v>100</v>
      </c>
      <c r="L26" s="23"/>
      <c r="M26" s="39"/>
      <c r="N26" s="39"/>
    </row>
    <row r="27" s="1" customFormat="1" spans="1:14">
      <c r="A27" s="24" t="s">
        <v>231</v>
      </c>
      <c r="B27" s="25" t="s">
        <v>344</v>
      </c>
      <c r="C27" s="26"/>
      <c r="D27" s="26"/>
      <c r="E27" s="26"/>
      <c r="F27" s="26"/>
      <c r="G27" s="26"/>
      <c r="H27" s="26"/>
      <c r="I27" s="26"/>
      <c r="J27" s="26"/>
      <c r="K27" s="26"/>
      <c r="L27" s="26"/>
      <c r="M27" s="26"/>
      <c r="N27" s="40"/>
    </row>
    <row r="28" s="1" customFormat="1" spans="1:14">
      <c r="A28" s="27" t="s">
        <v>280</v>
      </c>
      <c r="B28" s="27"/>
      <c r="C28" s="27"/>
      <c r="D28" s="27"/>
      <c r="E28" s="27"/>
      <c r="F28" s="27"/>
      <c r="G28" s="27"/>
      <c r="H28" s="27"/>
      <c r="I28" s="27"/>
      <c r="J28" s="27"/>
      <c r="K28" s="27"/>
      <c r="L28" s="27"/>
      <c r="M28" s="27"/>
      <c r="N28" s="27"/>
    </row>
    <row r="29" s="1" customFormat="1" ht="52" customHeight="1" spans="1:14">
      <c r="A29" s="27" t="s">
        <v>281</v>
      </c>
      <c r="B29" s="27"/>
      <c r="C29" s="27"/>
      <c r="D29" s="27"/>
      <c r="E29" s="27"/>
      <c r="F29" s="27"/>
      <c r="G29" s="27"/>
      <c r="H29" s="27"/>
      <c r="I29" s="27"/>
      <c r="J29" s="27"/>
      <c r="K29" s="27"/>
      <c r="L29" s="27"/>
      <c r="M29" s="27"/>
      <c r="N29" s="27"/>
    </row>
    <row r="30" s="1" customFormat="1" ht="41.15" customHeight="1" spans="1:14">
      <c r="A30" s="27" t="s">
        <v>282</v>
      </c>
      <c r="B30" s="27"/>
      <c r="C30" s="27"/>
      <c r="D30" s="27"/>
      <c r="E30" s="27"/>
      <c r="F30" s="27"/>
      <c r="G30" s="27"/>
      <c r="H30" s="27"/>
      <c r="I30" s="27"/>
      <c r="J30" s="27"/>
      <c r="K30" s="27"/>
      <c r="L30" s="27"/>
      <c r="M30" s="27"/>
      <c r="N30" s="27"/>
    </row>
    <row r="31" s="1" customFormat="1" ht="16"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0"/>
    <mergeCell ref="B21:B24"/>
    <mergeCell ref="C13:C15"/>
    <mergeCell ref="C16:C18"/>
    <mergeCell ref="E4:E5"/>
    <mergeCell ref="N4:N5"/>
    <mergeCell ref="A4:B9"/>
    <mergeCell ref="C4:D5"/>
    <mergeCell ref="F4:G5"/>
    <mergeCell ref="H4:I5"/>
    <mergeCell ref="J4:K5"/>
    <mergeCell ref="L4:M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C2" sqref="C2:N2"/>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62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s="103" customFormat="1" ht="42" customHeight="1" spans="1:14">
      <c r="A1" s="105" t="s">
        <v>367</v>
      </c>
      <c r="B1" s="105"/>
      <c r="C1" s="105"/>
      <c r="D1" s="105"/>
      <c r="E1" s="105"/>
      <c r="F1" s="105"/>
      <c r="G1" s="105"/>
      <c r="H1" s="105"/>
      <c r="I1" s="105"/>
      <c r="J1" s="105"/>
      <c r="K1" s="105"/>
      <c r="L1" s="105"/>
      <c r="M1" s="105"/>
      <c r="N1" s="105"/>
    </row>
    <row r="2" s="103" customFormat="1" ht="15" customHeight="1" spans="1:14">
      <c r="A2" s="5" t="s">
        <v>91</v>
      </c>
      <c r="B2" s="5"/>
      <c r="C2" s="5" t="s">
        <v>368</v>
      </c>
      <c r="D2" s="5"/>
      <c r="E2" s="5"/>
      <c r="F2" s="5"/>
      <c r="G2" s="5"/>
      <c r="H2" s="5"/>
      <c r="I2" s="5"/>
      <c r="J2" s="5"/>
      <c r="K2" s="5"/>
      <c r="L2" s="5"/>
      <c r="M2" s="5"/>
      <c r="N2" s="5"/>
    </row>
    <row r="3" s="103" customFormat="1" ht="15" customHeight="1" spans="1:14">
      <c r="A3" s="5" t="s">
        <v>92</v>
      </c>
      <c r="B3" s="5"/>
      <c r="C3" s="5" t="s">
        <v>2</v>
      </c>
      <c r="D3" s="5"/>
      <c r="E3" s="5"/>
      <c r="F3" s="5"/>
      <c r="G3" s="5"/>
      <c r="H3" s="5" t="s">
        <v>190</v>
      </c>
      <c r="I3" s="5"/>
      <c r="J3" s="5" t="s">
        <v>369</v>
      </c>
      <c r="K3" s="5"/>
      <c r="L3" s="5"/>
      <c r="M3" s="5"/>
      <c r="N3" s="5"/>
    </row>
    <row r="4" s="103" customFormat="1" ht="15" customHeight="1" spans="1:14">
      <c r="A4" s="5" t="s">
        <v>93</v>
      </c>
      <c r="B4" s="5"/>
      <c r="C4" s="5"/>
      <c r="D4" s="5"/>
      <c r="E4" s="5" t="s">
        <v>191</v>
      </c>
      <c r="F4" s="5" t="s">
        <v>192</v>
      </c>
      <c r="G4" s="5"/>
      <c r="H4" s="5" t="s">
        <v>193</v>
      </c>
      <c r="I4" s="5"/>
      <c r="J4" s="5" t="s">
        <v>8</v>
      </c>
      <c r="K4" s="5"/>
      <c r="L4" s="5" t="s">
        <v>194</v>
      </c>
      <c r="M4" s="5"/>
      <c r="N4" s="5" t="s">
        <v>9</v>
      </c>
    </row>
    <row r="5" s="103" customFormat="1" ht="15" customHeight="1" spans="1:14">
      <c r="A5" s="5"/>
      <c r="B5" s="5"/>
      <c r="C5" s="5"/>
      <c r="D5" s="5"/>
      <c r="E5" s="5"/>
      <c r="F5" s="5"/>
      <c r="G5" s="5"/>
      <c r="H5" s="5"/>
      <c r="I5" s="5"/>
      <c r="J5" s="5"/>
      <c r="K5" s="5"/>
      <c r="L5" s="5"/>
      <c r="M5" s="5"/>
      <c r="N5" s="5"/>
    </row>
    <row r="6" s="103" customFormat="1" ht="15" customHeight="1" spans="1:14">
      <c r="A6" s="5"/>
      <c r="B6" s="5"/>
      <c r="C6" s="7" t="s">
        <v>195</v>
      </c>
      <c r="D6" s="7"/>
      <c r="E6" s="5">
        <v>49.2</v>
      </c>
      <c r="F6" s="5">
        <v>49.2</v>
      </c>
      <c r="G6" s="5"/>
      <c r="H6" s="5">
        <v>49.2</v>
      </c>
      <c r="I6" s="5"/>
      <c r="J6" s="5">
        <v>10</v>
      </c>
      <c r="K6" s="5"/>
      <c r="L6" s="58">
        <v>1</v>
      </c>
      <c r="M6" s="5"/>
      <c r="N6" s="5">
        <v>10</v>
      </c>
    </row>
    <row r="7" s="103" customFormat="1" ht="15" customHeight="1" spans="1:14">
      <c r="A7" s="5"/>
      <c r="B7" s="5"/>
      <c r="C7" s="5" t="s">
        <v>239</v>
      </c>
      <c r="D7" s="5"/>
      <c r="E7" s="5"/>
      <c r="F7" s="5"/>
      <c r="G7" s="5"/>
      <c r="H7" s="5"/>
      <c r="I7" s="5"/>
      <c r="J7" s="5" t="s">
        <v>12</v>
      </c>
      <c r="K7" s="5"/>
      <c r="L7" s="5"/>
      <c r="M7" s="5"/>
      <c r="N7" s="5" t="s">
        <v>12</v>
      </c>
    </row>
    <row r="8" s="103" customFormat="1" ht="15" customHeight="1" spans="1:14">
      <c r="A8" s="5"/>
      <c r="B8" s="5"/>
      <c r="C8" s="5" t="s">
        <v>240</v>
      </c>
      <c r="D8" s="5"/>
      <c r="E8" s="5"/>
      <c r="F8" s="5"/>
      <c r="G8" s="5"/>
      <c r="H8" s="5"/>
      <c r="I8" s="5"/>
      <c r="J8" s="5" t="s">
        <v>12</v>
      </c>
      <c r="K8" s="5"/>
      <c r="L8" s="5"/>
      <c r="M8" s="5"/>
      <c r="N8" s="5" t="s">
        <v>12</v>
      </c>
    </row>
    <row r="9" s="103" customFormat="1" ht="15" customHeight="1" spans="1:14">
      <c r="A9" s="5"/>
      <c r="B9" s="5"/>
      <c r="C9" s="5" t="s">
        <v>102</v>
      </c>
      <c r="D9" s="5"/>
      <c r="E9" s="5">
        <v>49.2</v>
      </c>
      <c r="F9" s="5">
        <v>49.2</v>
      </c>
      <c r="G9" s="5"/>
      <c r="H9" s="5">
        <v>49.2</v>
      </c>
      <c r="I9" s="5"/>
      <c r="J9" s="5" t="s">
        <v>12</v>
      </c>
      <c r="K9" s="5"/>
      <c r="L9" s="5"/>
      <c r="M9" s="5"/>
      <c r="N9" s="5" t="s">
        <v>12</v>
      </c>
    </row>
    <row r="10" s="103" customFormat="1" ht="15" customHeight="1" spans="1:14">
      <c r="A10" s="5" t="s">
        <v>200</v>
      </c>
      <c r="B10" s="5" t="s">
        <v>15</v>
      </c>
      <c r="C10" s="5"/>
      <c r="D10" s="5"/>
      <c r="E10" s="5"/>
      <c r="F10" s="5"/>
      <c r="G10" s="5"/>
      <c r="H10" s="5" t="s">
        <v>201</v>
      </c>
      <c r="I10" s="5"/>
      <c r="J10" s="5"/>
      <c r="K10" s="5"/>
      <c r="L10" s="5"/>
      <c r="M10" s="5"/>
      <c r="N10" s="5"/>
    </row>
    <row r="11" s="103" customFormat="1" ht="42" customHeight="1" spans="1:14">
      <c r="A11" s="5"/>
      <c r="B11" s="8" t="s">
        <v>370</v>
      </c>
      <c r="C11" s="8"/>
      <c r="D11" s="8"/>
      <c r="E11" s="8"/>
      <c r="F11" s="8"/>
      <c r="G11" s="8"/>
      <c r="H11" s="5" t="s">
        <v>371</v>
      </c>
      <c r="I11" s="5"/>
      <c r="J11" s="5"/>
      <c r="K11" s="5"/>
      <c r="L11" s="5"/>
      <c r="M11" s="5"/>
      <c r="N11" s="5"/>
    </row>
    <row r="12" s="103"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03" customFormat="1" ht="15" customHeight="1" spans="1:14">
      <c r="A13" s="9"/>
      <c r="B13" s="10" t="s">
        <v>243</v>
      </c>
      <c r="C13" s="10" t="s">
        <v>206</v>
      </c>
      <c r="D13" s="12" t="s">
        <v>372</v>
      </c>
      <c r="E13" s="12"/>
      <c r="F13" s="12"/>
      <c r="G13" s="10">
        <v>315.48</v>
      </c>
      <c r="H13" s="10">
        <v>317.7</v>
      </c>
      <c r="I13" s="10">
        <v>10</v>
      </c>
      <c r="J13" s="10"/>
      <c r="K13" s="10">
        <v>10</v>
      </c>
      <c r="L13" s="10"/>
      <c r="M13" s="10" t="s">
        <v>373</v>
      </c>
      <c r="N13" s="10"/>
    </row>
    <row r="14" s="103" customFormat="1" ht="15" customHeight="1" spans="1:14">
      <c r="A14" s="9"/>
      <c r="B14" s="10"/>
      <c r="C14" s="10"/>
      <c r="D14" s="12" t="s">
        <v>374</v>
      </c>
      <c r="E14" s="12"/>
      <c r="F14" s="12"/>
      <c r="G14" s="10">
        <v>1</v>
      </c>
      <c r="H14" s="10">
        <v>1</v>
      </c>
      <c r="I14" s="10">
        <v>10</v>
      </c>
      <c r="J14" s="10"/>
      <c r="K14" s="10">
        <v>10</v>
      </c>
      <c r="L14" s="10"/>
      <c r="M14" s="10"/>
      <c r="N14" s="10"/>
    </row>
    <row r="15" s="103" customFormat="1" ht="15" customHeight="1" spans="1:14">
      <c r="A15" s="9"/>
      <c r="B15" s="10"/>
      <c r="C15" s="10" t="s">
        <v>211</v>
      </c>
      <c r="D15" s="12" t="s">
        <v>375</v>
      </c>
      <c r="E15" s="12"/>
      <c r="F15" s="12"/>
      <c r="G15" s="10" t="s">
        <v>213</v>
      </c>
      <c r="H15" s="10" t="s">
        <v>213</v>
      </c>
      <c r="I15" s="10">
        <v>10</v>
      </c>
      <c r="J15" s="10"/>
      <c r="K15" s="10">
        <v>10</v>
      </c>
      <c r="L15" s="10"/>
      <c r="M15" s="10"/>
      <c r="N15" s="10"/>
    </row>
    <row r="16" s="103" customFormat="1" ht="15" customHeight="1" spans="1:14">
      <c r="A16" s="9"/>
      <c r="B16" s="10"/>
      <c r="C16" s="10"/>
      <c r="D16" s="12" t="s">
        <v>376</v>
      </c>
      <c r="E16" s="12"/>
      <c r="F16" s="12"/>
      <c r="G16" s="10" t="s">
        <v>213</v>
      </c>
      <c r="H16" s="10" t="s">
        <v>213</v>
      </c>
      <c r="I16" s="10">
        <v>10</v>
      </c>
      <c r="J16" s="10"/>
      <c r="K16" s="10">
        <v>10</v>
      </c>
      <c r="L16" s="10"/>
      <c r="M16" s="10"/>
      <c r="N16" s="10"/>
    </row>
    <row r="17" s="103" customFormat="1" ht="15" customHeight="1" spans="1:14">
      <c r="A17" s="9"/>
      <c r="B17" s="10"/>
      <c r="C17" s="10" t="s">
        <v>304</v>
      </c>
      <c r="D17" s="12" t="s">
        <v>377</v>
      </c>
      <c r="E17" s="12"/>
      <c r="F17" s="12"/>
      <c r="G17" s="10" t="s">
        <v>55</v>
      </c>
      <c r="H17" s="10" t="s">
        <v>55</v>
      </c>
      <c r="I17" s="10">
        <v>5</v>
      </c>
      <c r="J17" s="10"/>
      <c r="K17" s="10">
        <v>5</v>
      </c>
      <c r="L17" s="10"/>
      <c r="M17" s="10"/>
      <c r="N17" s="10"/>
    </row>
    <row r="18" s="103" customFormat="1" ht="15" customHeight="1" spans="1:14">
      <c r="A18" s="9"/>
      <c r="B18" s="10"/>
      <c r="C18" s="10" t="s">
        <v>214</v>
      </c>
      <c r="D18" s="12" t="s">
        <v>378</v>
      </c>
      <c r="E18" s="12"/>
      <c r="F18" s="12"/>
      <c r="G18" s="547" t="s">
        <v>379</v>
      </c>
      <c r="H18" s="17">
        <v>1</v>
      </c>
      <c r="I18" s="10">
        <v>5</v>
      </c>
      <c r="J18" s="10"/>
      <c r="K18" s="10">
        <v>5</v>
      </c>
      <c r="L18" s="10"/>
      <c r="M18" s="10"/>
      <c r="N18" s="10"/>
    </row>
    <row r="19" s="103" customFormat="1" ht="30" customHeight="1" spans="1:14">
      <c r="A19" s="9"/>
      <c r="B19" s="10" t="s">
        <v>264</v>
      </c>
      <c r="C19" s="10" t="s">
        <v>307</v>
      </c>
      <c r="D19" s="12" t="s">
        <v>380</v>
      </c>
      <c r="E19" s="12"/>
      <c r="F19" s="12"/>
      <c r="G19" s="10">
        <v>5</v>
      </c>
      <c r="H19" s="10">
        <v>8</v>
      </c>
      <c r="I19" s="10">
        <v>5</v>
      </c>
      <c r="J19" s="10"/>
      <c r="K19" s="10">
        <v>5</v>
      </c>
      <c r="L19" s="10"/>
      <c r="M19" s="10"/>
      <c r="N19" s="10"/>
    </row>
    <row r="20" s="103" customFormat="1" ht="15" customHeight="1" spans="1:14">
      <c r="A20" s="9"/>
      <c r="B20" s="10"/>
      <c r="C20" s="10" t="s">
        <v>265</v>
      </c>
      <c r="D20" s="12" t="s">
        <v>381</v>
      </c>
      <c r="E20" s="12"/>
      <c r="F20" s="12"/>
      <c r="G20" s="10" t="s">
        <v>382</v>
      </c>
      <c r="H20" s="10" t="s">
        <v>383</v>
      </c>
      <c r="I20" s="10">
        <v>5</v>
      </c>
      <c r="J20" s="10"/>
      <c r="K20" s="10">
        <v>5</v>
      </c>
      <c r="L20" s="10"/>
      <c r="M20" s="10"/>
      <c r="N20" s="10"/>
    </row>
    <row r="21" s="103" customFormat="1" ht="15" customHeight="1" spans="1:14">
      <c r="A21" s="9"/>
      <c r="B21" s="10"/>
      <c r="C21" s="10"/>
      <c r="D21" s="12" t="s">
        <v>384</v>
      </c>
      <c r="E21" s="12"/>
      <c r="F21" s="12"/>
      <c r="G21" s="10" t="s">
        <v>382</v>
      </c>
      <c r="H21" s="10" t="s">
        <v>383</v>
      </c>
      <c r="I21" s="10">
        <v>5</v>
      </c>
      <c r="J21" s="10"/>
      <c r="K21" s="10">
        <v>5</v>
      </c>
      <c r="L21" s="10"/>
      <c r="M21" s="10"/>
      <c r="N21" s="10"/>
    </row>
    <row r="22" s="103" customFormat="1" ht="29" customHeight="1" spans="1:14">
      <c r="A22" s="9"/>
      <c r="B22" s="10"/>
      <c r="C22" s="10" t="s">
        <v>271</v>
      </c>
      <c r="D22" s="12" t="s">
        <v>385</v>
      </c>
      <c r="E22" s="12"/>
      <c r="F22" s="12"/>
      <c r="G22" s="10" t="s">
        <v>60</v>
      </c>
      <c r="H22" s="10" t="s">
        <v>386</v>
      </c>
      <c r="I22" s="10">
        <v>5</v>
      </c>
      <c r="J22" s="10"/>
      <c r="K22" s="10">
        <v>5</v>
      </c>
      <c r="L22" s="10"/>
      <c r="M22" s="10"/>
      <c r="N22" s="10"/>
    </row>
    <row r="23" s="103" customFormat="1" ht="23" customHeight="1" spans="1:14">
      <c r="A23" s="9"/>
      <c r="B23" s="10"/>
      <c r="C23" s="10" t="s">
        <v>275</v>
      </c>
      <c r="D23" s="12" t="s">
        <v>387</v>
      </c>
      <c r="E23" s="12"/>
      <c r="F23" s="12"/>
      <c r="G23" s="10" t="s">
        <v>388</v>
      </c>
      <c r="H23" s="10" t="s">
        <v>389</v>
      </c>
      <c r="I23" s="10">
        <v>5</v>
      </c>
      <c r="J23" s="10"/>
      <c r="K23" s="10">
        <v>5</v>
      </c>
      <c r="L23" s="10"/>
      <c r="M23" s="10"/>
      <c r="N23" s="10"/>
    </row>
    <row r="24" s="103" customFormat="1" ht="15" customHeight="1" spans="1:14">
      <c r="A24" s="9"/>
      <c r="B24" s="10"/>
      <c r="C24" s="10"/>
      <c r="D24" s="12" t="s">
        <v>390</v>
      </c>
      <c r="E24" s="12"/>
      <c r="F24" s="12"/>
      <c r="G24" s="10" t="s">
        <v>382</v>
      </c>
      <c r="H24" s="10" t="s">
        <v>391</v>
      </c>
      <c r="I24" s="10">
        <v>5</v>
      </c>
      <c r="J24" s="10"/>
      <c r="K24" s="10">
        <v>5</v>
      </c>
      <c r="L24" s="10"/>
      <c r="M24" s="10"/>
      <c r="N24" s="10"/>
    </row>
    <row r="25" s="103" customFormat="1" ht="50" customHeight="1" spans="1:14">
      <c r="A25" s="9"/>
      <c r="B25" s="10" t="s">
        <v>277</v>
      </c>
      <c r="C25" s="10" t="s">
        <v>278</v>
      </c>
      <c r="D25" s="12" t="s">
        <v>392</v>
      </c>
      <c r="E25" s="12"/>
      <c r="F25" s="12"/>
      <c r="G25" s="10" t="s">
        <v>393</v>
      </c>
      <c r="H25" s="17">
        <v>0.9</v>
      </c>
      <c r="I25" s="10">
        <v>10</v>
      </c>
      <c r="J25" s="10"/>
      <c r="K25" s="10">
        <v>10</v>
      </c>
      <c r="L25" s="10"/>
      <c r="M25" s="10"/>
      <c r="N25" s="10"/>
    </row>
    <row r="26" s="103" customFormat="1" ht="15" customHeight="1" spans="1:14">
      <c r="A26" s="23" t="s">
        <v>230</v>
      </c>
      <c r="B26" s="23"/>
      <c r="C26" s="23"/>
      <c r="D26" s="23"/>
      <c r="E26" s="23"/>
      <c r="F26" s="23"/>
      <c r="G26" s="23"/>
      <c r="H26" s="23"/>
      <c r="I26" s="23">
        <v>100</v>
      </c>
      <c r="J26" s="23"/>
      <c r="K26" s="23">
        <v>100</v>
      </c>
      <c r="L26" s="23"/>
      <c r="M26" s="39"/>
      <c r="N26" s="39"/>
    </row>
    <row r="27" s="103" customFormat="1" spans="1:14">
      <c r="A27" s="24" t="s">
        <v>231</v>
      </c>
      <c r="B27" s="25" t="s">
        <v>344</v>
      </c>
      <c r="C27" s="26"/>
      <c r="D27" s="26"/>
      <c r="E27" s="26"/>
      <c r="F27" s="26"/>
      <c r="G27" s="26"/>
      <c r="H27" s="26"/>
      <c r="I27" s="26"/>
      <c r="J27" s="26"/>
      <c r="K27" s="26"/>
      <c r="L27" s="26"/>
      <c r="M27" s="26"/>
      <c r="N27" s="40"/>
    </row>
    <row r="28" s="103" customFormat="1" spans="1:14">
      <c r="A28" s="27" t="s">
        <v>280</v>
      </c>
      <c r="B28" s="27"/>
      <c r="C28" s="27"/>
      <c r="D28" s="27"/>
      <c r="E28" s="27"/>
      <c r="F28" s="27"/>
      <c r="G28" s="27"/>
      <c r="H28" s="27"/>
      <c r="I28" s="27"/>
      <c r="J28" s="27"/>
      <c r="K28" s="27"/>
      <c r="L28" s="27"/>
      <c r="M28" s="27"/>
      <c r="N28" s="27"/>
    </row>
    <row r="29" s="103" customFormat="1" ht="51.95" customHeight="1" spans="1:14">
      <c r="A29" s="27" t="s">
        <v>281</v>
      </c>
      <c r="B29" s="27"/>
      <c r="C29" s="27"/>
      <c r="D29" s="27"/>
      <c r="E29" s="27"/>
      <c r="F29" s="27"/>
      <c r="G29" s="27"/>
      <c r="H29" s="27"/>
      <c r="I29" s="27"/>
      <c r="J29" s="27"/>
      <c r="K29" s="27"/>
      <c r="L29" s="27"/>
      <c r="M29" s="27"/>
      <c r="N29" s="27"/>
    </row>
    <row r="30" s="103" customFormat="1" ht="41.1" customHeight="1" spans="1:14">
      <c r="A30" s="27" t="s">
        <v>282</v>
      </c>
      <c r="B30" s="27"/>
      <c r="C30" s="27"/>
      <c r="D30" s="27"/>
      <c r="E30" s="27"/>
      <c r="F30" s="27"/>
      <c r="G30" s="27"/>
      <c r="H30" s="27"/>
      <c r="I30" s="27"/>
      <c r="J30" s="27"/>
      <c r="K30" s="27"/>
      <c r="L30" s="27"/>
      <c r="M30" s="27"/>
      <c r="N30" s="27"/>
    </row>
    <row r="31" s="103" customFormat="1"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8"/>
    <mergeCell ref="B19:B24"/>
    <mergeCell ref="C13:C14"/>
    <mergeCell ref="C15:C16"/>
    <mergeCell ref="C20:C21"/>
    <mergeCell ref="C23:C24"/>
    <mergeCell ref="E4:E5"/>
    <mergeCell ref="N4:N5"/>
    <mergeCell ref="A4:B9"/>
    <mergeCell ref="C4:D5"/>
    <mergeCell ref="F4:G5"/>
    <mergeCell ref="H4:I5"/>
    <mergeCell ref="J4:K5"/>
    <mergeCell ref="L4:M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workbookViewId="0">
      <selection activeCell="C2" sqref="C2:N2"/>
    </sheetView>
  </sheetViews>
  <sheetFormatPr defaultColWidth="9" defaultRowHeight="13.5"/>
  <cols>
    <col min="1" max="1" width="5.25" style="1" customWidth="1"/>
    <col min="2" max="2" width="9" style="1"/>
    <col min="3" max="3" width="7.25" style="1" customWidth="1"/>
    <col min="4" max="4" width="9" style="1"/>
    <col min="5" max="5" width="12.375" style="1" customWidth="1"/>
    <col min="6" max="6" width="2.375" style="1" customWidth="1"/>
    <col min="7" max="8" width="10.875" style="1" customWidth="1"/>
    <col min="9" max="9" width="6.875" style="1" customWidth="1"/>
    <col min="10" max="10" width="0.875" style="1" customWidth="1"/>
    <col min="11" max="11" width="8" style="1" customWidth="1"/>
    <col min="12" max="12" width="1" style="1" customWidth="1"/>
    <col min="13" max="13" width="6.875" style="1" customWidth="1"/>
    <col min="14" max="14" width="12.875" style="1" customWidth="1"/>
    <col min="15" max="16384" width="9" style="1"/>
  </cols>
  <sheetData>
    <row r="1" s="1" customFormat="1" ht="42" customHeight="1" spans="1:14">
      <c r="A1" s="105" t="s">
        <v>394</v>
      </c>
      <c r="B1" s="105"/>
      <c r="C1" s="105"/>
      <c r="D1" s="105"/>
      <c r="E1" s="105"/>
      <c r="F1" s="105"/>
      <c r="G1" s="105"/>
      <c r="H1" s="105"/>
      <c r="I1" s="105"/>
      <c r="J1" s="105"/>
      <c r="K1" s="105"/>
      <c r="L1" s="105"/>
      <c r="M1" s="105"/>
      <c r="N1" s="105"/>
    </row>
    <row r="2" s="1" customFormat="1" ht="15" customHeight="1" spans="1:14">
      <c r="A2" s="5" t="s">
        <v>91</v>
      </c>
      <c r="B2" s="5"/>
      <c r="C2" s="5" t="s">
        <v>395</v>
      </c>
      <c r="D2" s="5"/>
      <c r="E2" s="5"/>
      <c r="F2" s="5"/>
      <c r="G2" s="5"/>
      <c r="H2" s="5"/>
      <c r="I2" s="5"/>
      <c r="J2" s="5"/>
      <c r="K2" s="5"/>
      <c r="L2" s="5"/>
      <c r="M2" s="5"/>
      <c r="N2" s="5"/>
    </row>
    <row r="3" s="1" customFormat="1" ht="15" customHeight="1" spans="1:14">
      <c r="A3" s="5" t="s">
        <v>92</v>
      </c>
      <c r="B3" s="5"/>
      <c r="C3" s="5" t="s">
        <v>2</v>
      </c>
      <c r="D3" s="5"/>
      <c r="E3" s="5"/>
      <c r="F3" s="5"/>
      <c r="G3" s="5"/>
      <c r="H3" s="5" t="s">
        <v>190</v>
      </c>
      <c r="I3" s="5"/>
      <c r="J3" s="5" t="s">
        <v>396</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3010.42</v>
      </c>
      <c r="F6" s="106">
        <v>3010.42</v>
      </c>
      <c r="G6" s="107"/>
      <c r="H6" s="106">
        <v>3010.42</v>
      </c>
      <c r="I6" s="107"/>
      <c r="J6" s="5">
        <v>10</v>
      </c>
      <c r="K6" s="5"/>
      <c r="L6" s="58">
        <v>1</v>
      </c>
      <c r="M6" s="5"/>
      <c r="N6" s="5">
        <v>10</v>
      </c>
    </row>
    <row r="7" s="1" customFormat="1" ht="15" customHeight="1" spans="1:14">
      <c r="A7" s="5"/>
      <c r="B7" s="5"/>
      <c r="C7" s="5" t="s">
        <v>239</v>
      </c>
      <c r="D7" s="5"/>
      <c r="E7" s="5">
        <v>3010.42</v>
      </c>
      <c r="F7" s="106">
        <v>3010.42</v>
      </c>
      <c r="G7" s="107"/>
      <c r="H7" s="106">
        <v>3010.42</v>
      </c>
      <c r="I7" s="107"/>
      <c r="J7" s="5" t="s">
        <v>12</v>
      </c>
      <c r="K7" s="5"/>
      <c r="L7" s="5" t="s">
        <v>12</v>
      </c>
      <c r="M7" s="5"/>
      <c r="N7" s="5" t="s">
        <v>12</v>
      </c>
    </row>
    <row r="8" s="1" customFormat="1" ht="15" customHeight="1" spans="1:14">
      <c r="A8" s="5"/>
      <c r="B8" s="5"/>
      <c r="C8" s="5" t="s">
        <v>240</v>
      </c>
      <c r="D8" s="5"/>
      <c r="E8" s="5">
        <v>0</v>
      </c>
      <c r="F8" s="5">
        <v>0</v>
      </c>
      <c r="G8" s="5"/>
      <c r="H8" s="5">
        <v>0</v>
      </c>
      <c r="I8" s="5"/>
      <c r="J8" s="5" t="s">
        <v>12</v>
      </c>
      <c r="K8" s="5"/>
      <c r="L8" s="5" t="s">
        <v>12</v>
      </c>
      <c r="M8" s="5"/>
      <c r="N8" s="5" t="s">
        <v>12</v>
      </c>
    </row>
    <row r="9" s="1" customFormat="1" ht="15" customHeight="1" spans="1:14">
      <c r="A9" s="5"/>
      <c r="B9" s="5"/>
      <c r="C9" s="5" t="s">
        <v>102</v>
      </c>
      <c r="D9" s="5"/>
      <c r="E9" s="5">
        <v>0</v>
      </c>
      <c r="F9" s="5">
        <v>0</v>
      </c>
      <c r="G9" s="5"/>
      <c r="H9" s="5">
        <v>0</v>
      </c>
      <c r="I9" s="5"/>
      <c r="J9" s="5" t="s">
        <v>12</v>
      </c>
      <c r="K9" s="5"/>
      <c r="L9" s="5" t="s">
        <v>12</v>
      </c>
      <c r="M9" s="5"/>
      <c r="N9" s="5" t="s">
        <v>12</v>
      </c>
    </row>
    <row r="10" s="1" customFormat="1" ht="15" customHeight="1" spans="1:14">
      <c r="A10" s="5" t="s">
        <v>200</v>
      </c>
      <c r="B10" s="5" t="s">
        <v>15</v>
      </c>
      <c r="C10" s="5"/>
      <c r="D10" s="5"/>
      <c r="E10" s="5"/>
      <c r="F10" s="5"/>
      <c r="G10" s="5"/>
      <c r="H10" s="5" t="s">
        <v>201</v>
      </c>
      <c r="I10" s="5"/>
      <c r="J10" s="5"/>
      <c r="K10" s="5"/>
      <c r="L10" s="5"/>
      <c r="M10" s="5"/>
      <c r="N10" s="5"/>
    </row>
    <row r="11" s="1" customFormat="1" ht="50" customHeight="1" spans="1:14">
      <c r="A11" s="123"/>
      <c r="B11" s="8" t="s">
        <v>397</v>
      </c>
      <c r="C11" s="8"/>
      <c r="D11" s="8"/>
      <c r="E11" s="8"/>
      <c r="F11" s="8"/>
      <c r="G11" s="8"/>
      <c r="H11" s="8" t="s">
        <v>398</v>
      </c>
      <c r="I11" s="8"/>
      <c r="J11" s="8"/>
      <c r="K11" s="8"/>
      <c r="L11" s="8"/>
      <c r="M11" s="8"/>
      <c r="N11" s="8"/>
    </row>
    <row r="12" s="1" customFormat="1" ht="50" customHeight="1" spans="1:14">
      <c r="A12" s="123"/>
      <c r="B12" s="8" t="s">
        <v>399</v>
      </c>
      <c r="C12" s="8"/>
      <c r="D12" s="8"/>
      <c r="E12" s="8"/>
      <c r="F12" s="8"/>
      <c r="G12" s="8"/>
      <c r="H12" s="8" t="s">
        <v>400</v>
      </c>
      <c r="I12" s="8"/>
      <c r="J12" s="8"/>
      <c r="K12" s="8"/>
      <c r="L12" s="8"/>
      <c r="M12" s="8"/>
      <c r="N12" s="8"/>
    </row>
    <row r="13" s="1" customFormat="1" ht="50" customHeight="1" spans="1:14">
      <c r="A13" s="123"/>
      <c r="B13" s="8" t="s">
        <v>401</v>
      </c>
      <c r="C13" s="8"/>
      <c r="D13" s="8"/>
      <c r="E13" s="8"/>
      <c r="F13" s="8"/>
      <c r="G13" s="8"/>
      <c r="H13" s="8" t="s">
        <v>402</v>
      </c>
      <c r="I13" s="8"/>
      <c r="J13" s="8"/>
      <c r="K13" s="8"/>
      <c r="L13" s="8"/>
      <c r="M13" s="8"/>
      <c r="N13" s="8"/>
    </row>
    <row r="14" s="1" customFormat="1" ht="50" customHeight="1" spans="1:14">
      <c r="A14" s="123"/>
      <c r="B14" s="8" t="s">
        <v>403</v>
      </c>
      <c r="C14" s="8"/>
      <c r="D14" s="8"/>
      <c r="E14" s="8"/>
      <c r="F14" s="8"/>
      <c r="G14" s="8"/>
      <c r="H14" s="8" t="s">
        <v>403</v>
      </c>
      <c r="I14" s="8"/>
      <c r="J14" s="8"/>
      <c r="K14" s="8"/>
      <c r="L14" s="8"/>
      <c r="M14" s="8"/>
      <c r="N14" s="8"/>
    </row>
    <row r="15" s="1" customFormat="1" ht="19" customHeight="1" spans="1:14">
      <c r="A15" s="123"/>
      <c r="B15" s="138" t="s">
        <v>404</v>
      </c>
      <c r="C15" s="139"/>
      <c r="D15" s="139"/>
      <c r="E15" s="139"/>
      <c r="F15" s="139"/>
      <c r="G15" s="140"/>
      <c r="H15" s="138" t="s">
        <v>404</v>
      </c>
      <c r="I15" s="139"/>
      <c r="J15" s="139"/>
      <c r="K15" s="139"/>
      <c r="L15" s="139"/>
      <c r="M15" s="139"/>
      <c r="N15" s="140"/>
    </row>
    <row r="16" s="1" customFormat="1" ht="23" customHeight="1" spans="1:14">
      <c r="A16" s="123"/>
      <c r="B16" s="138" t="s">
        <v>405</v>
      </c>
      <c r="C16" s="139"/>
      <c r="D16" s="139"/>
      <c r="E16" s="139"/>
      <c r="F16" s="139"/>
      <c r="G16" s="140"/>
      <c r="H16" s="138" t="s">
        <v>406</v>
      </c>
      <c r="I16" s="139"/>
      <c r="J16" s="139"/>
      <c r="K16" s="139"/>
      <c r="L16" s="139"/>
      <c r="M16" s="139"/>
      <c r="N16" s="140"/>
    </row>
    <row r="17" s="1" customFormat="1" ht="18.95" customHeight="1" spans="1:14">
      <c r="A17" s="9" t="s">
        <v>204</v>
      </c>
      <c r="B17" s="10" t="s">
        <v>20</v>
      </c>
      <c r="C17" s="10" t="s">
        <v>21</v>
      </c>
      <c r="D17" s="10" t="s">
        <v>22</v>
      </c>
      <c r="E17" s="10"/>
      <c r="F17" s="10"/>
      <c r="G17" s="10" t="s">
        <v>23</v>
      </c>
      <c r="H17" s="10" t="s">
        <v>24</v>
      </c>
      <c r="I17" s="10" t="s">
        <v>8</v>
      </c>
      <c r="J17" s="10"/>
      <c r="K17" s="10" t="s">
        <v>9</v>
      </c>
      <c r="L17" s="10"/>
      <c r="M17" s="10" t="s">
        <v>25</v>
      </c>
      <c r="N17" s="10"/>
    </row>
    <row r="18" s="1" customFormat="1" ht="26" customHeight="1" spans="1:14">
      <c r="A18" s="9"/>
      <c r="B18" s="10" t="s">
        <v>243</v>
      </c>
      <c r="C18" s="10" t="s">
        <v>206</v>
      </c>
      <c r="D18" s="12" t="s">
        <v>407</v>
      </c>
      <c r="E18" s="12"/>
      <c r="F18" s="12"/>
      <c r="G18" s="10" t="s">
        <v>408</v>
      </c>
      <c r="H18" s="10" t="s">
        <v>408</v>
      </c>
      <c r="I18" s="10">
        <v>5</v>
      </c>
      <c r="J18" s="10"/>
      <c r="K18" s="10">
        <v>5</v>
      </c>
      <c r="L18" s="10"/>
      <c r="M18" s="10"/>
      <c r="N18" s="10"/>
    </row>
    <row r="19" s="1" customFormat="1" ht="26" customHeight="1" spans="1:14">
      <c r="A19" s="9"/>
      <c r="B19" s="10"/>
      <c r="C19" s="10"/>
      <c r="D19" s="12" t="s">
        <v>409</v>
      </c>
      <c r="E19" s="12"/>
      <c r="F19" s="12"/>
      <c r="G19" s="10" t="s">
        <v>410</v>
      </c>
      <c r="H19" s="10" t="s">
        <v>410</v>
      </c>
      <c r="I19" s="35">
        <v>3</v>
      </c>
      <c r="J19" s="36"/>
      <c r="K19" s="35">
        <v>3</v>
      </c>
      <c r="L19" s="36"/>
      <c r="M19" s="35"/>
      <c r="N19" s="36"/>
    </row>
    <row r="20" s="1" customFormat="1" ht="26" customHeight="1" spans="1:14">
      <c r="A20" s="9"/>
      <c r="B20" s="10"/>
      <c r="C20" s="10"/>
      <c r="D20" s="12" t="s">
        <v>411</v>
      </c>
      <c r="E20" s="12"/>
      <c r="F20" s="12"/>
      <c r="G20" s="10" t="s">
        <v>412</v>
      </c>
      <c r="H20" s="10" t="s">
        <v>412</v>
      </c>
      <c r="I20" s="35">
        <v>2</v>
      </c>
      <c r="J20" s="36"/>
      <c r="K20" s="35">
        <v>2</v>
      </c>
      <c r="L20" s="36"/>
      <c r="M20" s="35"/>
      <c r="N20" s="36"/>
    </row>
    <row r="21" s="1" customFormat="1" ht="15" customHeight="1" spans="1:14">
      <c r="A21" s="9"/>
      <c r="B21" s="10"/>
      <c r="C21" s="10"/>
      <c r="D21" s="12" t="s">
        <v>413</v>
      </c>
      <c r="E21" s="12"/>
      <c r="F21" s="12"/>
      <c r="G21" s="10" t="s">
        <v>414</v>
      </c>
      <c r="H21" s="10" t="s">
        <v>414</v>
      </c>
      <c r="I21" s="10">
        <v>2</v>
      </c>
      <c r="J21" s="10"/>
      <c r="K21" s="10">
        <v>2</v>
      </c>
      <c r="L21" s="10"/>
      <c r="M21" s="10"/>
      <c r="N21" s="10"/>
    </row>
    <row r="22" s="1" customFormat="1" ht="26" customHeight="1" spans="1:14">
      <c r="A22" s="9"/>
      <c r="B22" s="10"/>
      <c r="C22" s="10" t="s">
        <v>211</v>
      </c>
      <c r="D22" s="12" t="s">
        <v>415</v>
      </c>
      <c r="E22" s="12"/>
      <c r="F22" s="12"/>
      <c r="G22" s="82">
        <v>0.068</v>
      </c>
      <c r="H22" s="82">
        <v>0.068</v>
      </c>
      <c r="I22" s="10">
        <v>5</v>
      </c>
      <c r="J22" s="10"/>
      <c r="K22" s="10">
        <v>5</v>
      </c>
      <c r="L22" s="10"/>
      <c r="M22" s="10"/>
      <c r="N22" s="10"/>
    </row>
    <row r="23" s="1" customFormat="1" ht="26" customHeight="1" spans="1:14">
      <c r="A23" s="9"/>
      <c r="B23" s="10"/>
      <c r="C23" s="10"/>
      <c r="D23" s="12" t="s">
        <v>416</v>
      </c>
      <c r="E23" s="12"/>
      <c r="F23" s="12"/>
      <c r="G23" s="17">
        <v>1</v>
      </c>
      <c r="H23" s="17">
        <v>1</v>
      </c>
      <c r="I23" s="35">
        <v>3</v>
      </c>
      <c r="J23" s="36"/>
      <c r="K23" s="35">
        <v>3</v>
      </c>
      <c r="L23" s="36"/>
      <c r="M23" s="35"/>
      <c r="N23" s="36"/>
    </row>
    <row r="24" s="1" customFormat="1" ht="26" customHeight="1" spans="1:14">
      <c r="A24" s="9"/>
      <c r="B24" s="10"/>
      <c r="C24" s="10"/>
      <c r="D24" s="12" t="s">
        <v>417</v>
      </c>
      <c r="E24" s="12"/>
      <c r="F24" s="12"/>
      <c r="G24" s="17">
        <v>1</v>
      </c>
      <c r="H24" s="17">
        <v>1</v>
      </c>
      <c r="I24" s="35">
        <v>2</v>
      </c>
      <c r="J24" s="36"/>
      <c r="K24" s="35">
        <v>2</v>
      </c>
      <c r="L24" s="36"/>
      <c r="M24" s="35"/>
      <c r="N24" s="36"/>
    </row>
    <row r="25" s="1" customFormat="1" ht="26" customHeight="1" spans="1:14">
      <c r="A25" s="9"/>
      <c r="B25" s="10"/>
      <c r="C25" s="10"/>
      <c r="D25" s="12" t="s">
        <v>418</v>
      </c>
      <c r="E25" s="12"/>
      <c r="F25" s="12"/>
      <c r="G25" s="17">
        <v>1</v>
      </c>
      <c r="H25" s="17">
        <v>1</v>
      </c>
      <c r="I25" s="10">
        <v>2</v>
      </c>
      <c r="J25" s="10"/>
      <c r="K25" s="10">
        <v>2</v>
      </c>
      <c r="L25" s="10"/>
      <c r="M25" s="10"/>
      <c r="N25" s="10"/>
    </row>
    <row r="26" s="1" customFormat="1" ht="26" customHeight="1" spans="1:14">
      <c r="A26" s="9"/>
      <c r="B26" s="10"/>
      <c r="C26" s="10" t="s">
        <v>304</v>
      </c>
      <c r="D26" s="12" t="s">
        <v>419</v>
      </c>
      <c r="E26" s="12"/>
      <c r="F26" s="12"/>
      <c r="G26" s="17">
        <v>1</v>
      </c>
      <c r="H26" s="17">
        <v>1</v>
      </c>
      <c r="I26" s="10">
        <v>5</v>
      </c>
      <c r="J26" s="10"/>
      <c r="K26" s="10">
        <v>5</v>
      </c>
      <c r="L26" s="10"/>
      <c r="M26" s="10"/>
      <c r="N26" s="10"/>
    </row>
    <row r="27" s="1" customFormat="1" ht="26" customHeight="1" spans="1:14">
      <c r="A27" s="9"/>
      <c r="B27" s="10"/>
      <c r="C27" s="10"/>
      <c r="D27" s="12" t="s">
        <v>420</v>
      </c>
      <c r="E27" s="12"/>
      <c r="F27" s="12"/>
      <c r="G27" s="17">
        <v>1</v>
      </c>
      <c r="H27" s="17">
        <v>1</v>
      </c>
      <c r="I27" s="35">
        <v>3</v>
      </c>
      <c r="J27" s="36"/>
      <c r="K27" s="35">
        <v>3</v>
      </c>
      <c r="L27" s="36"/>
      <c r="M27" s="35"/>
      <c r="N27" s="36"/>
    </row>
    <row r="28" s="1" customFormat="1" ht="26" customHeight="1" spans="1:14">
      <c r="A28" s="9"/>
      <c r="B28" s="10"/>
      <c r="C28" s="10"/>
      <c r="D28" s="12" t="s">
        <v>421</v>
      </c>
      <c r="E28" s="12"/>
      <c r="F28" s="12"/>
      <c r="G28" s="10" t="s">
        <v>55</v>
      </c>
      <c r="H28" s="10" t="s">
        <v>55</v>
      </c>
      <c r="I28" s="35">
        <v>2</v>
      </c>
      <c r="J28" s="36"/>
      <c r="K28" s="35">
        <v>2</v>
      </c>
      <c r="L28" s="36"/>
      <c r="M28" s="35"/>
      <c r="N28" s="36"/>
    </row>
    <row r="29" s="1" customFormat="1" ht="26" customHeight="1" spans="1:14">
      <c r="A29" s="9"/>
      <c r="B29" s="10"/>
      <c r="C29" s="10"/>
      <c r="D29" s="12" t="s">
        <v>422</v>
      </c>
      <c r="E29" s="12"/>
      <c r="F29" s="12"/>
      <c r="G29" s="17">
        <v>1</v>
      </c>
      <c r="H29" s="17">
        <v>1</v>
      </c>
      <c r="I29" s="10">
        <v>2</v>
      </c>
      <c r="J29" s="10"/>
      <c r="K29" s="10">
        <v>2</v>
      </c>
      <c r="L29" s="10"/>
      <c r="M29" s="10"/>
      <c r="N29" s="10"/>
    </row>
    <row r="30" s="1" customFormat="1" ht="26" customHeight="1" spans="1:14">
      <c r="A30" s="9"/>
      <c r="B30" s="10"/>
      <c r="C30" s="10" t="s">
        <v>214</v>
      </c>
      <c r="D30" s="12" t="s">
        <v>423</v>
      </c>
      <c r="E30" s="12"/>
      <c r="F30" s="12"/>
      <c r="G30" s="453" t="s">
        <v>424</v>
      </c>
      <c r="H30" s="10">
        <v>3010.42</v>
      </c>
      <c r="I30" s="10">
        <v>10</v>
      </c>
      <c r="J30" s="10"/>
      <c r="K30" s="10">
        <v>8.5</v>
      </c>
      <c r="L30" s="10"/>
      <c r="M30" s="10"/>
      <c r="N30" s="10"/>
    </row>
    <row r="31" s="1" customFormat="1" ht="26" customHeight="1" spans="1:14">
      <c r="A31" s="9"/>
      <c r="B31" s="10" t="s">
        <v>264</v>
      </c>
      <c r="C31" s="16" t="s">
        <v>307</v>
      </c>
      <c r="D31" s="12" t="s">
        <v>425</v>
      </c>
      <c r="E31" s="12"/>
      <c r="F31" s="12"/>
      <c r="G31" s="454" t="s">
        <v>426</v>
      </c>
      <c r="H31" s="10" t="s">
        <v>427</v>
      </c>
      <c r="I31" s="10">
        <v>3</v>
      </c>
      <c r="J31" s="10"/>
      <c r="K31" s="10">
        <v>3</v>
      </c>
      <c r="L31" s="10"/>
      <c r="M31" s="10"/>
      <c r="N31" s="10"/>
    </row>
    <row r="32" s="1" customFormat="1" ht="26" customHeight="1" spans="1:14">
      <c r="A32" s="9"/>
      <c r="B32" s="10"/>
      <c r="C32" s="11"/>
      <c r="D32" s="12" t="s">
        <v>428</v>
      </c>
      <c r="E32" s="12"/>
      <c r="F32" s="12"/>
      <c r="G32" s="454" t="s">
        <v>429</v>
      </c>
      <c r="H32" s="454" t="s">
        <v>429</v>
      </c>
      <c r="I32" s="10">
        <v>3</v>
      </c>
      <c r="J32" s="10"/>
      <c r="K32" s="10">
        <v>3</v>
      </c>
      <c r="L32" s="10"/>
      <c r="M32" s="35"/>
      <c r="N32" s="36"/>
    </row>
    <row r="33" s="1" customFormat="1" ht="26" customHeight="1" spans="1:14">
      <c r="A33" s="9"/>
      <c r="B33" s="10"/>
      <c r="C33" s="11"/>
      <c r="D33" s="13" t="s">
        <v>430</v>
      </c>
      <c r="E33" s="14"/>
      <c r="F33" s="15"/>
      <c r="G33" s="454" t="s">
        <v>431</v>
      </c>
      <c r="H33" s="454" t="s">
        <v>431</v>
      </c>
      <c r="I33" s="10">
        <v>3</v>
      </c>
      <c r="J33" s="10"/>
      <c r="K33" s="10">
        <v>3</v>
      </c>
      <c r="L33" s="10"/>
      <c r="M33" s="35"/>
      <c r="N33" s="36"/>
    </row>
    <row r="34" s="1" customFormat="1" ht="26" customHeight="1" spans="1:14">
      <c r="A34" s="9"/>
      <c r="B34" s="10"/>
      <c r="C34" s="18"/>
      <c r="D34" s="13" t="s">
        <v>432</v>
      </c>
      <c r="E34" s="14"/>
      <c r="F34" s="15"/>
      <c r="G34" s="454" t="s">
        <v>433</v>
      </c>
      <c r="H34" s="454" t="s">
        <v>433</v>
      </c>
      <c r="I34" s="35">
        <v>2</v>
      </c>
      <c r="J34" s="36"/>
      <c r="K34" s="35">
        <v>2</v>
      </c>
      <c r="L34" s="36"/>
      <c r="M34" s="35"/>
      <c r="N34" s="36"/>
    </row>
    <row r="35" s="1" customFormat="1" ht="26" customHeight="1" spans="1:14">
      <c r="A35" s="9"/>
      <c r="B35" s="10"/>
      <c r="C35" s="10" t="s">
        <v>265</v>
      </c>
      <c r="D35" s="12" t="s">
        <v>434</v>
      </c>
      <c r="E35" s="12"/>
      <c r="F35" s="12"/>
      <c r="G35" s="10" t="s">
        <v>435</v>
      </c>
      <c r="H35" s="10" t="s">
        <v>435</v>
      </c>
      <c r="I35" s="10">
        <v>3</v>
      </c>
      <c r="J35" s="10"/>
      <c r="K35" s="10">
        <v>3</v>
      </c>
      <c r="L35" s="10"/>
      <c r="M35" s="10"/>
      <c r="N35" s="10"/>
    </row>
    <row r="36" s="1" customFormat="1" ht="26" customHeight="1" spans="1:14">
      <c r="A36" s="9"/>
      <c r="B36" s="10"/>
      <c r="C36" s="10"/>
      <c r="D36" s="12" t="s">
        <v>436</v>
      </c>
      <c r="E36" s="12"/>
      <c r="F36" s="12"/>
      <c r="G36" s="10" t="s">
        <v>410</v>
      </c>
      <c r="H36" s="10" t="s">
        <v>410</v>
      </c>
      <c r="I36" s="10">
        <v>3</v>
      </c>
      <c r="J36" s="10"/>
      <c r="K36" s="10">
        <v>3</v>
      </c>
      <c r="L36" s="10"/>
      <c r="M36" s="35"/>
      <c r="N36" s="36"/>
    </row>
    <row r="37" s="1" customFormat="1" ht="26" customHeight="1" spans="1:14">
      <c r="A37" s="9"/>
      <c r="B37" s="10"/>
      <c r="C37" s="10"/>
      <c r="D37" s="12" t="s">
        <v>437</v>
      </c>
      <c r="E37" s="12"/>
      <c r="F37" s="12"/>
      <c r="G37" s="10" t="s">
        <v>438</v>
      </c>
      <c r="H37" s="10" t="s">
        <v>438</v>
      </c>
      <c r="I37" s="10">
        <v>3</v>
      </c>
      <c r="J37" s="10"/>
      <c r="K37" s="10">
        <v>3</v>
      </c>
      <c r="L37" s="10"/>
      <c r="M37" s="35"/>
      <c r="N37" s="36"/>
    </row>
    <row r="38" s="1" customFormat="1" ht="15" customHeight="1" spans="1:14">
      <c r="A38" s="9"/>
      <c r="B38" s="10"/>
      <c r="C38" s="10"/>
      <c r="D38" s="12" t="s">
        <v>439</v>
      </c>
      <c r="E38" s="12"/>
      <c r="F38" s="12"/>
      <c r="G38" s="10" t="s">
        <v>414</v>
      </c>
      <c r="H38" s="10" t="s">
        <v>414</v>
      </c>
      <c r="I38" s="10">
        <v>3</v>
      </c>
      <c r="J38" s="10"/>
      <c r="K38" s="10">
        <v>3</v>
      </c>
      <c r="L38" s="10"/>
      <c r="M38" s="10"/>
      <c r="N38" s="10"/>
    </row>
    <row r="39" s="1" customFormat="1" ht="26" customHeight="1" spans="1:14">
      <c r="A39" s="9"/>
      <c r="B39" s="10"/>
      <c r="C39" s="10" t="s">
        <v>271</v>
      </c>
      <c r="D39" s="12" t="s">
        <v>440</v>
      </c>
      <c r="E39" s="12"/>
      <c r="F39" s="12"/>
      <c r="G39" s="454" t="s">
        <v>366</v>
      </c>
      <c r="H39" s="455">
        <v>0.95</v>
      </c>
      <c r="I39" s="10">
        <v>2</v>
      </c>
      <c r="J39" s="10"/>
      <c r="K39" s="10">
        <v>2</v>
      </c>
      <c r="L39" s="10"/>
      <c r="M39" s="10"/>
      <c r="N39" s="10"/>
    </row>
    <row r="40" s="1" customFormat="1" ht="26" customHeight="1" spans="1:14">
      <c r="A40" s="9"/>
      <c r="B40" s="10"/>
      <c r="C40" s="10"/>
      <c r="D40" s="12" t="s">
        <v>441</v>
      </c>
      <c r="E40" s="12"/>
      <c r="F40" s="12"/>
      <c r="G40" s="454" t="s">
        <v>442</v>
      </c>
      <c r="H40" s="455">
        <v>0.38</v>
      </c>
      <c r="I40" s="35">
        <v>2</v>
      </c>
      <c r="J40" s="36"/>
      <c r="K40" s="35">
        <v>2</v>
      </c>
      <c r="L40" s="36"/>
      <c r="M40" s="35"/>
      <c r="N40" s="36"/>
    </row>
    <row r="41" s="1" customFormat="1" ht="26" customHeight="1" spans="1:14">
      <c r="A41" s="9"/>
      <c r="B41" s="10"/>
      <c r="C41" s="10" t="s">
        <v>275</v>
      </c>
      <c r="D41" s="12" t="s">
        <v>443</v>
      </c>
      <c r="E41" s="12"/>
      <c r="F41" s="12"/>
      <c r="G41" s="10" t="s">
        <v>335</v>
      </c>
      <c r="H41" s="10" t="s">
        <v>335</v>
      </c>
      <c r="I41" s="10">
        <v>3</v>
      </c>
      <c r="J41" s="10"/>
      <c r="K41" s="10">
        <v>3</v>
      </c>
      <c r="L41" s="10"/>
      <c r="M41" s="10"/>
      <c r="N41" s="10"/>
    </row>
    <row r="42" s="1" customFormat="1" ht="26" customHeight="1" spans="1:14">
      <c r="A42" s="9"/>
      <c r="B42" s="10"/>
      <c r="C42" s="10"/>
      <c r="D42" s="12" t="s">
        <v>444</v>
      </c>
      <c r="E42" s="12"/>
      <c r="F42" s="12"/>
      <c r="G42" s="10" t="s">
        <v>445</v>
      </c>
      <c r="H42" s="10" t="s">
        <v>445</v>
      </c>
      <c r="I42" s="35">
        <v>2</v>
      </c>
      <c r="J42" s="36"/>
      <c r="K42" s="35">
        <v>2</v>
      </c>
      <c r="L42" s="36"/>
      <c r="M42" s="35"/>
      <c r="N42" s="36"/>
    </row>
    <row r="43" s="1" customFormat="1" ht="26" customHeight="1" spans="1:14">
      <c r="A43" s="9"/>
      <c r="B43" s="10"/>
      <c r="C43" s="10"/>
      <c r="D43" s="12" t="s">
        <v>446</v>
      </c>
      <c r="E43" s="12"/>
      <c r="F43" s="12"/>
      <c r="G43" s="10" t="s">
        <v>391</v>
      </c>
      <c r="H43" s="10" t="s">
        <v>391</v>
      </c>
      <c r="I43" s="35">
        <v>2</v>
      </c>
      <c r="J43" s="36"/>
      <c r="K43" s="35">
        <v>2</v>
      </c>
      <c r="L43" s="36"/>
      <c r="M43" s="35"/>
      <c r="N43" s="36"/>
    </row>
    <row r="44" s="1" customFormat="1" ht="15" customHeight="1" spans="1:14">
      <c r="A44" s="9"/>
      <c r="B44" s="10"/>
      <c r="C44" s="10"/>
      <c r="D44" s="12" t="s">
        <v>447</v>
      </c>
      <c r="E44" s="12"/>
      <c r="F44" s="12"/>
      <c r="G44" s="10" t="s">
        <v>335</v>
      </c>
      <c r="H44" s="10" t="s">
        <v>335</v>
      </c>
      <c r="I44" s="10">
        <v>2</v>
      </c>
      <c r="J44" s="10"/>
      <c r="K44" s="10">
        <v>2</v>
      </c>
      <c r="L44" s="10"/>
      <c r="M44" s="10"/>
      <c r="N44" s="10"/>
    </row>
    <row r="45" s="1" customFormat="1" ht="26" customHeight="1" spans="1:14">
      <c r="A45" s="9"/>
      <c r="B45" s="10" t="s">
        <v>277</v>
      </c>
      <c r="C45" s="10" t="s">
        <v>278</v>
      </c>
      <c r="D45" s="12" t="s">
        <v>448</v>
      </c>
      <c r="E45" s="12"/>
      <c r="F45" s="12"/>
      <c r="G45" s="454" t="s">
        <v>366</v>
      </c>
      <c r="H45" s="455">
        <v>1</v>
      </c>
      <c r="I45" s="10">
        <v>2</v>
      </c>
      <c r="J45" s="10"/>
      <c r="K45" s="10">
        <v>2</v>
      </c>
      <c r="L45" s="10"/>
      <c r="M45" s="10"/>
      <c r="N45" s="10"/>
    </row>
    <row r="46" s="1" customFormat="1" ht="26" customHeight="1" spans="1:14">
      <c r="A46" s="9"/>
      <c r="B46" s="10"/>
      <c r="C46" s="10"/>
      <c r="D46" s="12" t="s">
        <v>409</v>
      </c>
      <c r="E46" s="12"/>
      <c r="F46" s="12"/>
      <c r="G46" s="454" t="s">
        <v>449</v>
      </c>
      <c r="H46" s="17">
        <v>1</v>
      </c>
      <c r="I46" s="35">
        <v>2</v>
      </c>
      <c r="J46" s="36"/>
      <c r="K46" s="35">
        <v>2</v>
      </c>
      <c r="L46" s="36"/>
      <c r="M46" s="35"/>
      <c r="N46" s="36"/>
    </row>
    <row r="47" s="1" customFormat="1" ht="26" customHeight="1" spans="1:14">
      <c r="A47" s="9"/>
      <c r="B47" s="10"/>
      <c r="C47" s="10"/>
      <c r="D47" s="12" t="s">
        <v>411</v>
      </c>
      <c r="E47" s="12"/>
      <c r="F47" s="12"/>
      <c r="G47" s="454" t="s">
        <v>216</v>
      </c>
      <c r="H47" s="17">
        <v>1</v>
      </c>
      <c r="I47" s="35">
        <v>2</v>
      </c>
      <c r="J47" s="36"/>
      <c r="K47" s="35">
        <v>2</v>
      </c>
      <c r="L47" s="36"/>
      <c r="M47" s="35"/>
      <c r="N47" s="36"/>
    </row>
    <row r="48" s="1" customFormat="1" ht="15" customHeight="1" spans="1:14">
      <c r="A48" s="9"/>
      <c r="B48" s="10"/>
      <c r="C48" s="10"/>
      <c r="D48" s="12" t="s">
        <v>413</v>
      </c>
      <c r="E48" s="12"/>
      <c r="F48" s="12"/>
      <c r="G48" s="17">
        <v>1</v>
      </c>
      <c r="H48" s="17">
        <v>1</v>
      </c>
      <c r="I48" s="10">
        <v>2</v>
      </c>
      <c r="J48" s="10"/>
      <c r="K48" s="10">
        <v>2</v>
      </c>
      <c r="L48" s="10"/>
      <c r="M48" s="10"/>
      <c r="N48" s="10"/>
    </row>
    <row r="49" s="1" customFormat="1" ht="15" customHeight="1" spans="1:14">
      <c r="A49" s="23" t="s">
        <v>230</v>
      </c>
      <c r="B49" s="23"/>
      <c r="C49" s="23"/>
      <c r="D49" s="23"/>
      <c r="E49" s="23"/>
      <c r="F49" s="23"/>
      <c r="G49" s="23"/>
      <c r="H49" s="23"/>
      <c r="I49" s="23">
        <v>100</v>
      </c>
      <c r="J49" s="23"/>
      <c r="K49" s="23">
        <v>98.5</v>
      </c>
      <c r="L49" s="23"/>
      <c r="M49" s="39"/>
      <c r="N49" s="39"/>
    </row>
    <row r="50" s="1" customFormat="1" spans="1:14">
      <c r="A50" s="24" t="s">
        <v>231</v>
      </c>
      <c r="B50" s="25" t="s">
        <v>344</v>
      </c>
      <c r="C50" s="26"/>
      <c r="D50" s="26"/>
      <c r="E50" s="26"/>
      <c r="F50" s="26"/>
      <c r="G50" s="26"/>
      <c r="H50" s="26"/>
      <c r="I50" s="26"/>
      <c r="J50" s="26"/>
      <c r="K50" s="26"/>
      <c r="L50" s="26"/>
      <c r="M50" s="26"/>
      <c r="N50" s="40"/>
    </row>
    <row r="51" s="1" customFormat="1" spans="1:14">
      <c r="A51" s="27" t="s">
        <v>280</v>
      </c>
      <c r="B51" s="27"/>
      <c r="C51" s="27"/>
      <c r="D51" s="27"/>
      <c r="E51" s="27"/>
      <c r="F51" s="27"/>
      <c r="G51" s="27"/>
      <c r="H51" s="27"/>
      <c r="I51" s="27"/>
      <c r="J51" s="27"/>
      <c r="K51" s="27"/>
      <c r="L51" s="27"/>
      <c r="M51" s="27"/>
      <c r="N51" s="27"/>
    </row>
    <row r="52" s="1" customFormat="1" ht="51.95" customHeight="1" spans="1:14">
      <c r="A52" s="27" t="s">
        <v>281</v>
      </c>
      <c r="B52" s="27"/>
      <c r="C52" s="27"/>
      <c r="D52" s="27"/>
      <c r="E52" s="27"/>
      <c r="F52" s="27"/>
      <c r="G52" s="27"/>
      <c r="H52" s="27"/>
      <c r="I52" s="27"/>
      <c r="J52" s="27"/>
      <c r="K52" s="27"/>
      <c r="L52" s="27"/>
      <c r="M52" s="27"/>
      <c r="N52" s="27"/>
    </row>
    <row r="53" s="1" customFormat="1" ht="41.1" customHeight="1" spans="1:14">
      <c r="A53" s="27" t="s">
        <v>282</v>
      </c>
      <c r="B53" s="27"/>
      <c r="C53" s="27"/>
      <c r="D53" s="27"/>
      <c r="E53" s="27"/>
      <c r="F53" s="27"/>
      <c r="G53" s="27"/>
      <c r="H53" s="27"/>
      <c r="I53" s="27"/>
      <c r="J53" s="27"/>
      <c r="K53" s="27"/>
      <c r="L53" s="27"/>
      <c r="M53" s="27"/>
      <c r="N53" s="27"/>
    </row>
    <row r="54" s="1" customFormat="1" ht="15.95" customHeight="1"/>
  </sheetData>
  <mergeCells count="1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D46:F46"/>
    <mergeCell ref="I46:J46"/>
    <mergeCell ref="K46:L46"/>
    <mergeCell ref="M46:N46"/>
    <mergeCell ref="D47:F47"/>
    <mergeCell ref="I47:J47"/>
    <mergeCell ref="K47:L47"/>
    <mergeCell ref="M47:N47"/>
    <mergeCell ref="D48:F48"/>
    <mergeCell ref="I48:J48"/>
    <mergeCell ref="K48:L48"/>
    <mergeCell ref="M48:N48"/>
    <mergeCell ref="A49:H49"/>
    <mergeCell ref="I49:J49"/>
    <mergeCell ref="K49:L49"/>
    <mergeCell ref="M49:N49"/>
    <mergeCell ref="B50:N50"/>
    <mergeCell ref="A51:N51"/>
    <mergeCell ref="A52:N52"/>
    <mergeCell ref="A53:N53"/>
    <mergeCell ref="A10:A16"/>
    <mergeCell ref="A17:A48"/>
    <mergeCell ref="B18:B30"/>
    <mergeCell ref="B31:B44"/>
    <mergeCell ref="B45:B48"/>
    <mergeCell ref="C18:C21"/>
    <mergeCell ref="C22:C25"/>
    <mergeCell ref="C26:C29"/>
    <mergeCell ref="C31:C34"/>
    <mergeCell ref="C35:C38"/>
    <mergeCell ref="C39:C40"/>
    <mergeCell ref="C41:C44"/>
    <mergeCell ref="C45:C48"/>
    <mergeCell ref="E4:E5"/>
    <mergeCell ref="N4:N5"/>
    <mergeCell ref="A4:B9"/>
    <mergeCell ref="C4:D5"/>
    <mergeCell ref="F4:G5"/>
    <mergeCell ref="H4:I5"/>
    <mergeCell ref="J4:K5"/>
    <mergeCell ref="L4:M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C2" sqref="C2:N2"/>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37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s="103" customFormat="1" ht="42" customHeight="1" spans="1:14">
      <c r="A1" s="310" t="s">
        <v>450</v>
      </c>
      <c r="B1" s="105"/>
      <c r="C1" s="105"/>
      <c r="D1" s="105"/>
      <c r="E1" s="105"/>
      <c r="F1" s="105"/>
      <c r="G1" s="105"/>
      <c r="H1" s="105"/>
      <c r="I1" s="105"/>
      <c r="J1" s="105"/>
      <c r="K1" s="105"/>
      <c r="L1" s="105"/>
      <c r="M1" s="105"/>
      <c r="N1" s="105"/>
    </row>
    <row r="2" s="103" customFormat="1" ht="15" customHeight="1" spans="1:14">
      <c r="A2" s="5" t="s">
        <v>91</v>
      </c>
      <c r="B2" s="5"/>
      <c r="C2" s="5" t="s">
        <v>451</v>
      </c>
      <c r="D2" s="5"/>
      <c r="E2" s="5"/>
      <c r="F2" s="5"/>
      <c r="G2" s="5"/>
      <c r="H2" s="5"/>
      <c r="I2" s="5"/>
      <c r="J2" s="5"/>
      <c r="K2" s="5"/>
      <c r="L2" s="5"/>
      <c r="M2" s="5"/>
      <c r="N2" s="5"/>
    </row>
    <row r="3" s="103" customFormat="1" ht="15" customHeight="1" spans="1:14">
      <c r="A3" s="5" t="s">
        <v>92</v>
      </c>
      <c r="B3" s="5"/>
      <c r="C3" s="5" t="s">
        <v>2</v>
      </c>
      <c r="D3" s="5"/>
      <c r="E3" s="5"/>
      <c r="F3" s="5"/>
      <c r="G3" s="5"/>
      <c r="H3" s="5" t="s">
        <v>190</v>
      </c>
      <c r="I3" s="5"/>
      <c r="J3" s="5" t="s">
        <v>452</v>
      </c>
      <c r="K3" s="5"/>
      <c r="L3" s="5"/>
      <c r="M3" s="5"/>
      <c r="N3" s="5"/>
    </row>
    <row r="4" s="103" customFormat="1" ht="15" customHeight="1" spans="1:14">
      <c r="A4" s="5" t="s">
        <v>93</v>
      </c>
      <c r="B4" s="5"/>
      <c r="C4" s="5"/>
      <c r="D4" s="5"/>
      <c r="E4" s="5" t="s">
        <v>191</v>
      </c>
      <c r="F4" s="5" t="s">
        <v>192</v>
      </c>
      <c r="G4" s="5"/>
      <c r="H4" s="5" t="s">
        <v>193</v>
      </c>
      <c r="I4" s="5"/>
      <c r="J4" s="5" t="s">
        <v>8</v>
      </c>
      <c r="K4" s="5"/>
      <c r="L4" s="5" t="s">
        <v>194</v>
      </c>
      <c r="M4" s="5"/>
      <c r="N4" s="5" t="s">
        <v>9</v>
      </c>
    </row>
    <row r="5" s="103" customFormat="1" ht="15" customHeight="1" spans="1:14">
      <c r="A5" s="5"/>
      <c r="B5" s="5"/>
      <c r="C5" s="5"/>
      <c r="D5" s="5"/>
      <c r="E5" s="5"/>
      <c r="F5" s="5"/>
      <c r="G5" s="5"/>
      <c r="H5" s="5"/>
      <c r="I5" s="5"/>
      <c r="J5" s="5"/>
      <c r="K5" s="5"/>
      <c r="L5" s="5"/>
      <c r="M5" s="5"/>
      <c r="N5" s="5"/>
    </row>
    <row r="6" s="103" customFormat="1" ht="15" customHeight="1" spans="1:14">
      <c r="A6" s="5"/>
      <c r="B6" s="5"/>
      <c r="C6" s="7" t="s">
        <v>195</v>
      </c>
      <c r="D6" s="7"/>
      <c r="E6" s="5">
        <v>350</v>
      </c>
      <c r="F6" s="5">
        <v>350</v>
      </c>
      <c r="G6" s="5"/>
      <c r="H6" s="5">
        <v>350</v>
      </c>
      <c r="I6" s="5"/>
      <c r="J6" s="5">
        <v>10</v>
      </c>
      <c r="K6" s="5"/>
      <c r="L6" s="58">
        <v>1</v>
      </c>
      <c r="M6" s="5"/>
      <c r="N6" s="5"/>
    </row>
    <row r="7" s="103" customFormat="1" ht="15" customHeight="1" spans="1:14">
      <c r="A7" s="5"/>
      <c r="B7" s="5"/>
      <c r="C7" s="5" t="s">
        <v>239</v>
      </c>
      <c r="D7" s="5"/>
      <c r="E7" s="5">
        <v>350</v>
      </c>
      <c r="F7" s="5">
        <v>350</v>
      </c>
      <c r="G7" s="5"/>
      <c r="H7" s="5">
        <v>350</v>
      </c>
      <c r="I7" s="5"/>
      <c r="J7" s="5" t="s">
        <v>12</v>
      </c>
      <c r="K7" s="5"/>
      <c r="L7" s="5"/>
      <c r="M7" s="5"/>
      <c r="N7" s="5" t="s">
        <v>12</v>
      </c>
    </row>
    <row r="8" s="103" customFormat="1" ht="15" customHeight="1" spans="1:14">
      <c r="A8" s="5"/>
      <c r="B8" s="5"/>
      <c r="C8" s="5" t="s">
        <v>240</v>
      </c>
      <c r="D8" s="5"/>
      <c r="E8" s="5"/>
      <c r="F8" s="5"/>
      <c r="G8" s="5"/>
      <c r="H8" s="5"/>
      <c r="I8" s="5"/>
      <c r="J8" s="5" t="s">
        <v>12</v>
      </c>
      <c r="K8" s="5"/>
      <c r="L8" s="5"/>
      <c r="M8" s="5"/>
      <c r="N8" s="5" t="s">
        <v>12</v>
      </c>
    </row>
    <row r="9" s="103" customFormat="1" ht="15" customHeight="1" spans="1:14">
      <c r="A9" s="5"/>
      <c r="B9" s="5"/>
      <c r="C9" s="5" t="s">
        <v>102</v>
      </c>
      <c r="D9" s="5"/>
      <c r="E9" s="5"/>
      <c r="F9" s="5"/>
      <c r="G9" s="5"/>
      <c r="H9" s="5"/>
      <c r="I9" s="5"/>
      <c r="J9" s="5" t="s">
        <v>12</v>
      </c>
      <c r="K9" s="5"/>
      <c r="L9" s="5"/>
      <c r="M9" s="5"/>
      <c r="N9" s="5" t="s">
        <v>12</v>
      </c>
    </row>
    <row r="10" s="103" customFormat="1" ht="15" customHeight="1" spans="1:14">
      <c r="A10" s="5" t="s">
        <v>200</v>
      </c>
      <c r="B10" s="5" t="s">
        <v>15</v>
      </c>
      <c r="C10" s="5"/>
      <c r="D10" s="5"/>
      <c r="E10" s="5"/>
      <c r="F10" s="5"/>
      <c r="G10" s="5"/>
      <c r="H10" s="5" t="s">
        <v>201</v>
      </c>
      <c r="I10" s="5"/>
      <c r="J10" s="5"/>
      <c r="K10" s="5"/>
      <c r="L10" s="5"/>
      <c r="M10" s="5"/>
      <c r="N10" s="5"/>
    </row>
    <row r="11" s="103" customFormat="1" ht="50" customHeight="1" spans="1:14">
      <c r="A11" s="5"/>
      <c r="B11" s="5" t="s">
        <v>453</v>
      </c>
      <c r="C11" s="5"/>
      <c r="D11" s="5"/>
      <c r="E11" s="5"/>
      <c r="F11" s="5"/>
      <c r="G11" s="5"/>
      <c r="H11" s="5" t="s">
        <v>454</v>
      </c>
      <c r="I11" s="5"/>
      <c r="J11" s="5"/>
      <c r="K11" s="5"/>
      <c r="L11" s="5"/>
      <c r="M11" s="5"/>
      <c r="N11" s="5"/>
    </row>
    <row r="12" s="103"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03" customFormat="1" ht="32" customHeight="1" spans="1:14">
      <c r="A13" s="9"/>
      <c r="B13" s="10" t="s">
        <v>243</v>
      </c>
      <c r="C13" s="10" t="s">
        <v>206</v>
      </c>
      <c r="D13" s="12" t="s">
        <v>455</v>
      </c>
      <c r="E13" s="12"/>
      <c r="F13" s="12"/>
      <c r="G13" s="10" t="s">
        <v>263</v>
      </c>
      <c r="H13" s="10" t="s">
        <v>456</v>
      </c>
      <c r="I13" s="10">
        <v>10</v>
      </c>
      <c r="J13" s="10"/>
      <c r="K13" s="10">
        <v>10</v>
      </c>
      <c r="L13" s="10"/>
      <c r="M13" s="10"/>
      <c r="N13" s="10"/>
    </row>
    <row r="14" s="103" customFormat="1" ht="33" customHeight="1" spans="1:14">
      <c r="A14" s="9"/>
      <c r="B14" s="10"/>
      <c r="C14" s="10"/>
      <c r="D14" s="12" t="s">
        <v>457</v>
      </c>
      <c r="E14" s="12"/>
      <c r="F14" s="12"/>
      <c r="G14" s="10" t="s">
        <v>263</v>
      </c>
      <c r="H14" s="10" t="s">
        <v>456</v>
      </c>
      <c r="I14" s="10">
        <v>10</v>
      </c>
      <c r="J14" s="10"/>
      <c r="K14" s="10">
        <v>10</v>
      </c>
      <c r="L14" s="10"/>
      <c r="M14" s="10"/>
      <c r="N14" s="10"/>
    </row>
    <row r="15" s="103" customFormat="1" ht="29" customHeight="1" spans="1:14">
      <c r="A15" s="9"/>
      <c r="B15" s="10"/>
      <c r="C15" s="10" t="s">
        <v>211</v>
      </c>
      <c r="D15" s="12" t="s">
        <v>458</v>
      </c>
      <c r="E15" s="12"/>
      <c r="F15" s="12"/>
      <c r="G15" s="10" t="s">
        <v>459</v>
      </c>
      <c r="H15" s="10" t="s">
        <v>456</v>
      </c>
      <c r="I15" s="10">
        <v>10</v>
      </c>
      <c r="J15" s="10"/>
      <c r="K15" s="10">
        <v>10</v>
      </c>
      <c r="L15" s="10"/>
      <c r="M15" s="10"/>
      <c r="N15" s="10"/>
    </row>
    <row r="16" s="103" customFormat="1" ht="27" customHeight="1" spans="1:14">
      <c r="A16" s="9"/>
      <c r="B16" s="10"/>
      <c r="C16" s="10"/>
      <c r="D16" s="12" t="s">
        <v>460</v>
      </c>
      <c r="E16" s="12"/>
      <c r="F16" s="12"/>
      <c r="G16" s="10" t="s">
        <v>459</v>
      </c>
      <c r="H16" s="10" t="s">
        <v>456</v>
      </c>
      <c r="I16" s="10">
        <v>10</v>
      </c>
      <c r="J16" s="10"/>
      <c r="K16" s="10">
        <v>10</v>
      </c>
      <c r="L16" s="10"/>
      <c r="M16" s="10"/>
      <c r="N16" s="10"/>
    </row>
    <row r="17" s="103" customFormat="1" ht="33" customHeight="1" spans="1:14">
      <c r="A17" s="9"/>
      <c r="B17" s="10"/>
      <c r="C17" s="10" t="s">
        <v>304</v>
      </c>
      <c r="D17" s="12" t="s">
        <v>461</v>
      </c>
      <c r="E17" s="12"/>
      <c r="F17" s="12"/>
      <c r="G17" s="10" t="s">
        <v>55</v>
      </c>
      <c r="H17" s="10" t="s">
        <v>456</v>
      </c>
      <c r="I17" s="10">
        <v>10</v>
      </c>
      <c r="J17" s="10"/>
      <c r="K17" s="10">
        <v>10</v>
      </c>
      <c r="L17" s="10"/>
      <c r="M17" s="10"/>
      <c r="N17" s="10"/>
    </row>
    <row r="18" s="103" customFormat="1" ht="32" customHeight="1" spans="1:14">
      <c r="A18" s="9"/>
      <c r="B18" s="10" t="s">
        <v>264</v>
      </c>
      <c r="C18" s="10" t="s">
        <v>307</v>
      </c>
      <c r="D18" s="12" t="s">
        <v>462</v>
      </c>
      <c r="E18" s="12"/>
      <c r="F18" s="12"/>
      <c r="G18" s="10" t="s">
        <v>459</v>
      </c>
      <c r="H18" s="10" t="s">
        <v>456</v>
      </c>
      <c r="I18" s="10">
        <v>10</v>
      </c>
      <c r="J18" s="10"/>
      <c r="K18" s="10">
        <v>10</v>
      </c>
      <c r="L18" s="10"/>
      <c r="M18" s="10"/>
      <c r="N18" s="10"/>
    </row>
    <row r="19" s="103" customFormat="1" ht="27" customHeight="1" spans="1:14">
      <c r="A19" s="9"/>
      <c r="B19" s="10"/>
      <c r="C19" s="10" t="s">
        <v>265</v>
      </c>
      <c r="D19" s="12" t="s">
        <v>463</v>
      </c>
      <c r="E19" s="12"/>
      <c r="F19" s="12"/>
      <c r="G19" s="10" t="s">
        <v>263</v>
      </c>
      <c r="H19" s="10" t="s">
        <v>456</v>
      </c>
      <c r="I19" s="10">
        <v>10</v>
      </c>
      <c r="J19" s="10"/>
      <c r="K19" s="10">
        <v>10</v>
      </c>
      <c r="L19" s="10"/>
      <c r="M19" s="10"/>
      <c r="N19" s="10"/>
    </row>
    <row r="20" s="103" customFormat="1" ht="33" customHeight="1" spans="1:14">
      <c r="A20" s="9"/>
      <c r="B20" s="10"/>
      <c r="C20" s="10" t="s">
        <v>271</v>
      </c>
      <c r="D20" s="12" t="s">
        <v>464</v>
      </c>
      <c r="E20" s="12"/>
      <c r="F20" s="12"/>
      <c r="G20" s="10" t="s">
        <v>459</v>
      </c>
      <c r="H20" s="10" t="s">
        <v>456</v>
      </c>
      <c r="I20" s="10">
        <v>5</v>
      </c>
      <c r="J20" s="10"/>
      <c r="K20" s="10">
        <v>5</v>
      </c>
      <c r="L20" s="10"/>
      <c r="M20" s="10"/>
      <c r="N20" s="10"/>
    </row>
    <row r="21" s="103" customFormat="1" ht="33" customHeight="1" spans="1:14">
      <c r="A21" s="9"/>
      <c r="B21" s="10"/>
      <c r="C21" s="10" t="s">
        <v>275</v>
      </c>
      <c r="D21" s="12" t="s">
        <v>465</v>
      </c>
      <c r="E21" s="12"/>
      <c r="F21" s="12"/>
      <c r="G21" s="10" t="s">
        <v>459</v>
      </c>
      <c r="H21" s="10" t="s">
        <v>456</v>
      </c>
      <c r="I21" s="10">
        <v>5</v>
      </c>
      <c r="J21" s="10"/>
      <c r="K21" s="10">
        <v>5</v>
      </c>
      <c r="L21" s="10"/>
      <c r="M21" s="10"/>
      <c r="N21" s="10"/>
    </row>
    <row r="22" s="103" customFormat="1" ht="56" customHeight="1" spans="1:14">
      <c r="A22" s="9"/>
      <c r="B22" s="10" t="s">
        <v>277</v>
      </c>
      <c r="C22" s="10" t="s">
        <v>278</v>
      </c>
      <c r="D22" s="12" t="s">
        <v>466</v>
      </c>
      <c r="E22" s="12"/>
      <c r="F22" s="12"/>
      <c r="G22" s="10" t="s">
        <v>467</v>
      </c>
      <c r="H22" s="10" t="s">
        <v>456</v>
      </c>
      <c r="I22" s="10">
        <v>10</v>
      </c>
      <c r="J22" s="10"/>
      <c r="K22" s="10">
        <v>10</v>
      </c>
      <c r="L22" s="10"/>
      <c r="M22" s="10"/>
      <c r="N22" s="10"/>
    </row>
    <row r="23" s="103" customFormat="1" ht="15" customHeight="1" spans="1:14">
      <c r="A23" s="23" t="s">
        <v>230</v>
      </c>
      <c r="B23" s="23"/>
      <c r="C23" s="23"/>
      <c r="D23" s="23"/>
      <c r="E23" s="23"/>
      <c r="F23" s="23"/>
      <c r="G23" s="23"/>
      <c r="H23" s="23"/>
      <c r="I23" s="23">
        <v>100</v>
      </c>
      <c r="J23" s="23"/>
      <c r="K23" s="23">
        <v>100</v>
      </c>
      <c r="L23" s="23"/>
      <c r="M23" s="39"/>
      <c r="N23" s="39"/>
    </row>
    <row r="24" s="103" customFormat="1" spans="1:14">
      <c r="A24" s="24" t="s">
        <v>231</v>
      </c>
      <c r="B24" s="25" t="s">
        <v>344</v>
      </c>
      <c r="C24" s="26"/>
      <c r="D24" s="26"/>
      <c r="E24" s="26"/>
      <c r="F24" s="26"/>
      <c r="G24" s="26"/>
      <c r="H24" s="26"/>
      <c r="I24" s="26"/>
      <c r="J24" s="26"/>
      <c r="K24" s="26"/>
      <c r="L24" s="26"/>
      <c r="M24" s="26"/>
      <c r="N24" s="40"/>
    </row>
    <row r="25" s="103" customFormat="1" spans="1:14">
      <c r="A25" s="27" t="s">
        <v>280</v>
      </c>
      <c r="B25" s="27"/>
      <c r="C25" s="27"/>
      <c r="D25" s="27"/>
      <c r="E25" s="27"/>
      <c r="F25" s="27"/>
      <c r="G25" s="27"/>
      <c r="H25" s="27"/>
      <c r="I25" s="27"/>
      <c r="J25" s="27"/>
      <c r="K25" s="27"/>
      <c r="L25" s="27"/>
      <c r="M25" s="27"/>
      <c r="N25" s="27"/>
    </row>
    <row r="26" s="103" customFormat="1" ht="51.95" customHeight="1" spans="1:14">
      <c r="A26" s="27" t="s">
        <v>281</v>
      </c>
      <c r="B26" s="27"/>
      <c r="C26" s="27"/>
      <c r="D26" s="27"/>
      <c r="E26" s="27"/>
      <c r="F26" s="27"/>
      <c r="G26" s="27"/>
      <c r="H26" s="27"/>
      <c r="I26" s="27"/>
      <c r="J26" s="27"/>
      <c r="K26" s="27"/>
      <c r="L26" s="27"/>
      <c r="M26" s="27"/>
      <c r="N26" s="27"/>
    </row>
    <row r="27" s="103" customFormat="1" ht="41.1" customHeight="1" spans="1:14">
      <c r="A27" s="27" t="s">
        <v>282</v>
      </c>
      <c r="B27" s="27"/>
      <c r="C27" s="27"/>
      <c r="D27" s="27"/>
      <c r="E27" s="27"/>
      <c r="F27" s="27"/>
      <c r="G27" s="27"/>
      <c r="H27" s="27"/>
      <c r="I27" s="27"/>
      <c r="J27" s="27"/>
      <c r="K27" s="27"/>
      <c r="L27" s="27"/>
      <c r="M27" s="27"/>
      <c r="N27" s="27"/>
    </row>
    <row r="28" s="103" customFormat="1" ht="15.95" customHeight="1"/>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7"/>
    <mergeCell ref="B18:B21"/>
    <mergeCell ref="C13:C14"/>
    <mergeCell ref="C15:C16"/>
    <mergeCell ref="E4:E5"/>
    <mergeCell ref="N4:N5"/>
    <mergeCell ref="A4:B9"/>
    <mergeCell ref="C4:D5"/>
    <mergeCell ref="F4:G5"/>
    <mergeCell ref="H4:I5"/>
    <mergeCell ref="J4:K5"/>
    <mergeCell ref="L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T21" sqref="T21"/>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37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s="103" customFormat="1" ht="42" customHeight="1" spans="1:14">
      <c r="A1" s="105" t="s">
        <v>367</v>
      </c>
      <c r="B1" s="105"/>
      <c r="C1" s="105"/>
      <c r="D1" s="105"/>
      <c r="E1" s="105"/>
      <c r="F1" s="105"/>
      <c r="G1" s="105"/>
      <c r="H1" s="105"/>
      <c r="I1" s="105"/>
      <c r="J1" s="105"/>
      <c r="K1" s="105"/>
      <c r="L1" s="105"/>
      <c r="M1" s="105"/>
      <c r="N1" s="105"/>
    </row>
    <row r="2" s="103" customFormat="1" ht="15" customHeight="1" spans="1:14">
      <c r="A2" s="5" t="s">
        <v>91</v>
      </c>
      <c r="B2" s="5"/>
      <c r="C2" s="5" t="s">
        <v>317</v>
      </c>
      <c r="D2" s="5"/>
      <c r="E2" s="5"/>
      <c r="F2" s="5"/>
      <c r="G2" s="5"/>
      <c r="H2" s="5"/>
      <c r="I2" s="5"/>
      <c r="J2" s="5"/>
      <c r="K2" s="5"/>
      <c r="L2" s="5"/>
      <c r="M2" s="5"/>
      <c r="N2" s="5"/>
    </row>
    <row r="3" s="103" customFormat="1" ht="15" customHeight="1" spans="1:14">
      <c r="A3" s="5" t="s">
        <v>92</v>
      </c>
      <c r="B3" s="5"/>
      <c r="C3" s="5" t="s">
        <v>2</v>
      </c>
      <c r="D3" s="5"/>
      <c r="E3" s="5"/>
      <c r="F3" s="5"/>
      <c r="G3" s="5"/>
      <c r="H3" s="5" t="s">
        <v>190</v>
      </c>
      <c r="I3" s="5"/>
      <c r="J3" s="5" t="s">
        <v>238</v>
      </c>
      <c r="K3" s="5"/>
      <c r="L3" s="5"/>
      <c r="M3" s="5"/>
      <c r="N3" s="5"/>
    </row>
    <row r="4" s="103" customFormat="1" ht="15" customHeight="1" spans="1:14">
      <c r="A4" s="5" t="s">
        <v>93</v>
      </c>
      <c r="B4" s="5"/>
      <c r="C4" s="5"/>
      <c r="D4" s="5"/>
      <c r="E4" s="5" t="s">
        <v>191</v>
      </c>
      <c r="F4" s="5" t="s">
        <v>192</v>
      </c>
      <c r="G4" s="5"/>
      <c r="H4" s="5" t="s">
        <v>193</v>
      </c>
      <c r="I4" s="5"/>
      <c r="J4" s="5" t="s">
        <v>8</v>
      </c>
      <c r="K4" s="5"/>
      <c r="L4" s="5" t="s">
        <v>194</v>
      </c>
      <c r="M4" s="5"/>
      <c r="N4" s="5" t="s">
        <v>9</v>
      </c>
    </row>
    <row r="5" s="103" customFormat="1" ht="15" customHeight="1" spans="1:14">
      <c r="A5" s="5"/>
      <c r="B5" s="5"/>
      <c r="C5" s="5"/>
      <c r="D5" s="5"/>
      <c r="E5" s="5"/>
      <c r="F5" s="5"/>
      <c r="G5" s="5"/>
      <c r="H5" s="5"/>
      <c r="I5" s="5"/>
      <c r="J5" s="5"/>
      <c r="K5" s="5"/>
      <c r="L5" s="5"/>
      <c r="M5" s="5"/>
      <c r="N5" s="5"/>
    </row>
    <row r="6" s="103" customFormat="1" ht="15" customHeight="1" spans="1:14">
      <c r="A6" s="5"/>
      <c r="B6" s="5"/>
      <c r="C6" s="7" t="s">
        <v>195</v>
      </c>
      <c r="D6" s="7"/>
      <c r="E6" s="5">
        <v>2100</v>
      </c>
      <c r="F6" s="5">
        <v>2100</v>
      </c>
      <c r="G6" s="5"/>
      <c r="H6" s="5">
        <v>2100</v>
      </c>
      <c r="I6" s="5"/>
      <c r="J6" s="5">
        <v>10</v>
      </c>
      <c r="K6" s="5"/>
      <c r="L6" s="5">
        <v>100</v>
      </c>
      <c r="M6" s="5"/>
      <c r="N6" s="5">
        <v>10</v>
      </c>
    </row>
    <row r="7" s="103" customFormat="1" ht="15" customHeight="1" spans="1:14">
      <c r="A7" s="5"/>
      <c r="B7" s="5"/>
      <c r="C7" s="5" t="s">
        <v>239</v>
      </c>
      <c r="D7" s="5"/>
      <c r="E7" s="5">
        <v>2100</v>
      </c>
      <c r="F7" s="5">
        <v>2100</v>
      </c>
      <c r="G7" s="5"/>
      <c r="H7" s="5">
        <v>2100</v>
      </c>
      <c r="I7" s="5"/>
      <c r="J7" s="5" t="s">
        <v>12</v>
      </c>
      <c r="K7" s="5"/>
      <c r="L7" s="5">
        <v>100</v>
      </c>
      <c r="M7" s="5"/>
      <c r="N7" s="5" t="s">
        <v>12</v>
      </c>
    </row>
    <row r="8" s="103" customFormat="1" ht="15" customHeight="1" spans="1:14">
      <c r="A8" s="5"/>
      <c r="B8" s="5"/>
      <c r="C8" s="5" t="s">
        <v>240</v>
      </c>
      <c r="D8" s="5"/>
      <c r="E8" s="5"/>
      <c r="F8" s="5"/>
      <c r="G8" s="5"/>
      <c r="H8" s="5"/>
      <c r="I8" s="5"/>
      <c r="J8" s="5" t="s">
        <v>12</v>
      </c>
      <c r="K8" s="5"/>
      <c r="L8" s="5"/>
      <c r="M8" s="5"/>
      <c r="N8" s="5" t="s">
        <v>12</v>
      </c>
    </row>
    <row r="9" s="103" customFormat="1" ht="15" customHeight="1" spans="1:14">
      <c r="A9" s="5"/>
      <c r="B9" s="5"/>
      <c r="C9" s="5" t="s">
        <v>102</v>
      </c>
      <c r="D9" s="5"/>
      <c r="E9" s="5"/>
      <c r="F9" s="5"/>
      <c r="G9" s="5"/>
      <c r="H9" s="5"/>
      <c r="I9" s="5"/>
      <c r="J9" s="5" t="s">
        <v>12</v>
      </c>
      <c r="K9" s="5"/>
      <c r="L9" s="5"/>
      <c r="M9" s="5"/>
      <c r="N9" s="5" t="s">
        <v>12</v>
      </c>
    </row>
    <row r="10" s="103" customFormat="1" ht="15" customHeight="1" spans="1:14">
      <c r="A10" s="5" t="s">
        <v>200</v>
      </c>
      <c r="B10" s="5" t="s">
        <v>15</v>
      </c>
      <c r="C10" s="5"/>
      <c r="D10" s="5"/>
      <c r="E10" s="5"/>
      <c r="F10" s="5"/>
      <c r="G10" s="5"/>
      <c r="H10" s="5" t="s">
        <v>201</v>
      </c>
      <c r="I10" s="5"/>
      <c r="J10" s="5"/>
      <c r="K10" s="5"/>
      <c r="L10" s="5"/>
      <c r="M10" s="5"/>
      <c r="N10" s="5"/>
    </row>
    <row r="11" s="103" customFormat="1" ht="42" customHeight="1" spans="1:14">
      <c r="A11" s="5"/>
      <c r="B11" s="5" t="s">
        <v>318</v>
      </c>
      <c r="C11" s="5"/>
      <c r="D11" s="5"/>
      <c r="E11" s="5"/>
      <c r="F11" s="5"/>
      <c r="G11" s="5"/>
      <c r="H11" s="5" t="s">
        <v>319</v>
      </c>
      <c r="I11" s="5"/>
      <c r="J11" s="5"/>
      <c r="K11" s="5"/>
      <c r="L11" s="5"/>
      <c r="M11" s="5"/>
      <c r="N11" s="5"/>
    </row>
    <row r="12" s="103"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03" customFormat="1" ht="15" customHeight="1" spans="1:14">
      <c r="A13" s="9"/>
      <c r="B13" s="10" t="s">
        <v>243</v>
      </c>
      <c r="C13" s="10" t="s">
        <v>206</v>
      </c>
      <c r="D13" s="12" t="s">
        <v>320</v>
      </c>
      <c r="E13" s="12"/>
      <c r="F13" s="12"/>
      <c r="G13" s="10" t="s">
        <v>321</v>
      </c>
      <c r="H13" s="10">
        <v>6.8</v>
      </c>
      <c r="I13" s="10">
        <v>9</v>
      </c>
      <c r="J13" s="10"/>
      <c r="K13" s="10">
        <v>9</v>
      </c>
      <c r="L13" s="10"/>
      <c r="M13" s="10"/>
      <c r="N13" s="10"/>
    </row>
    <row r="14" s="103" customFormat="1" ht="15" customHeight="1" spans="1:14">
      <c r="A14" s="9"/>
      <c r="B14" s="10"/>
      <c r="C14" s="10"/>
      <c r="D14" s="12" t="s">
        <v>322</v>
      </c>
      <c r="E14" s="12"/>
      <c r="F14" s="12"/>
      <c r="G14" s="10" t="s">
        <v>321</v>
      </c>
      <c r="H14" s="10">
        <v>6.8</v>
      </c>
      <c r="I14" s="10">
        <v>9</v>
      </c>
      <c r="J14" s="10"/>
      <c r="K14" s="10">
        <v>9</v>
      </c>
      <c r="L14" s="10"/>
      <c r="M14" s="10"/>
      <c r="N14" s="10"/>
    </row>
    <row r="15" s="103" customFormat="1" ht="15" customHeight="1" spans="1:14">
      <c r="A15" s="9"/>
      <c r="B15" s="10"/>
      <c r="C15" s="10" t="s">
        <v>211</v>
      </c>
      <c r="D15" s="12" t="s">
        <v>323</v>
      </c>
      <c r="E15" s="12"/>
      <c r="F15" s="12"/>
      <c r="G15" s="10" t="s">
        <v>324</v>
      </c>
      <c r="H15" s="82">
        <v>0.0038</v>
      </c>
      <c r="I15" s="10">
        <v>8</v>
      </c>
      <c r="J15" s="10"/>
      <c r="K15" s="10">
        <v>8</v>
      </c>
      <c r="L15" s="10"/>
      <c r="M15" s="10"/>
      <c r="N15" s="10"/>
    </row>
    <row r="16" s="103" customFormat="1" ht="15" customHeight="1" spans="1:14">
      <c r="A16" s="9"/>
      <c r="B16" s="10"/>
      <c r="C16" s="10"/>
      <c r="D16" s="12" t="s">
        <v>325</v>
      </c>
      <c r="E16" s="12"/>
      <c r="F16" s="12"/>
      <c r="G16" s="10">
        <f>100%</f>
        <v>1</v>
      </c>
      <c r="H16" s="17">
        <v>1</v>
      </c>
      <c r="I16" s="10">
        <v>6</v>
      </c>
      <c r="J16" s="10"/>
      <c r="K16" s="10">
        <v>6</v>
      </c>
      <c r="L16" s="10"/>
      <c r="M16" s="10"/>
      <c r="N16" s="10"/>
    </row>
    <row r="17" s="103" customFormat="1" ht="15" customHeight="1" spans="1:14">
      <c r="A17" s="9"/>
      <c r="B17" s="10"/>
      <c r="C17" s="10"/>
      <c r="D17" s="12" t="s">
        <v>326</v>
      </c>
      <c r="E17" s="12"/>
      <c r="F17" s="12"/>
      <c r="G17" s="10" t="s">
        <v>327</v>
      </c>
      <c r="H17" s="10" t="s">
        <v>328</v>
      </c>
      <c r="I17" s="10">
        <v>6</v>
      </c>
      <c r="J17" s="10"/>
      <c r="K17" s="10">
        <v>6</v>
      </c>
      <c r="L17" s="10"/>
      <c r="M17" s="10"/>
      <c r="N17" s="10"/>
    </row>
    <row r="18" s="103" customFormat="1" ht="15" customHeight="1" spans="1:14">
      <c r="A18" s="9"/>
      <c r="B18" s="10"/>
      <c r="C18" s="10" t="s">
        <v>304</v>
      </c>
      <c r="D18" s="12" t="s">
        <v>329</v>
      </c>
      <c r="E18" s="12"/>
      <c r="F18" s="12"/>
      <c r="G18" s="10" t="s">
        <v>55</v>
      </c>
      <c r="H18" s="10" t="s">
        <v>55</v>
      </c>
      <c r="I18" s="10">
        <v>6</v>
      </c>
      <c r="J18" s="10"/>
      <c r="K18" s="10">
        <v>6</v>
      </c>
      <c r="L18" s="10"/>
      <c r="M18" s="10"/>
      <c r="N18" s="10"/>
    </row>
    <row r="19" s="103" customFormat="1" ht="15" customHeight="1" spans="1:14">
      <c r="A19" s="9"/>
      <c r="B19" s="10"/>
      <c r="C19" s="10" t="s">
        <v>214</v>
      </c>
      <c r="D19" s="12" t="s">
        <v>330</v>
      </c>
      <c r="E19" s="12"/>
      <c r="F19" s="12"/>
      <c r="G19" s="10" t="s">
        <v>331</v>
      </c>
      <c r="H19" s="10">
        <v>1530</v>
      </c>
      <c r="I19" s="10">
        <v>6</v>
      </c>
      <c r="J19" s="10"/>
      <c r="K19" s="10">
        <v>6</v>
      </c>
      <c r="L19" s="10"/>
      <c r="M19" s="10"/>
      <c r="N19" s="10"/>
    </row>
    <row r="20" s="103" customFormat="1" ht="31" customHeight="1" spans="1:14">
      <c r="A20" s="9"/>
      <c r="B20" s="10" t="s">
        <v>264</v>
      </c>
      <c r="C20" s="10" t="s">
        <v>307</v>
      </c>
      <c r="D20" s="12" t="s">
        <v>332</v>
      </c>
      <c r="E20" s="12"/>
      <c r="F20" s="12"/>
      <c r="G20" s="10" t="s">
        <v>333</v>
      </c>
      <c r="H20" s="10" t="s">
        <v>333</v>
      </c>
      <c r="I20" s="10">
        <v>5</v>
      </c>
      <c r="J20" s="10"/>
      <c r="K20" s="10">
        <v>5</v>
      </c>
      <c r="L20" s="10"/>
      <c r="M20" s="10"/>
      <c r="N20" s="10"/>
    </row>
    <row r="21" s="103" customFormat="1" ht="27" customHeight="1" spans="1:14">
      <c r="A21" s="9"/>
      <c r="B21" s="10"/>
      <c r="C21" s="10" t="s">
        <v>265</v>
      </c>
      <c r="D21" s="12" t="s">
        <v>334</v>
      </c>
      <c r="E21" s="12"/>
      <c r="F21" s="12"/>
      <c r="G21" s="10" t="s">
        <v>335</v>
      </c>
      <c r="H21" s="10" t="s">
        <v>335</v>
      </c>
      <c r="I21" s="10">
        <v>5</v>
      </c>
      <c r="J21" s="10"/>
      <c r="K21" s="10">
        <v>5</v>
      </c>
      <c r="L21" s="10"/>
      <c r="M21" s="10"/>
      <c r="N21" s="10"/>
    </row>
    <row r="22" s="103" customFormat="1" ht="15" customHeight="1" spans="1:14">
      <c r="A22" s="9"/>
      <c r="B22" s="10"/>
      <c r="C22" s="10" t="s">
        <v>271</v>
      </c>
      <c r="D22" s="12" t="s">
        <v>336</v>
      </c>
      <c r="E22" s="12"/>
      <c r="F22" s="12"/>
      <c r="G22" s="10" t="s">
        <v>337</v>
      </c>
      <c r="H22" s="10" t="s">
        <v>335</v>
      </c>
      <c r="I22" s="10">
        <v>5</v>
      </c>
      <c r="J22" s="10"/>
      <c r="K22" s="10">
        <v>5</v>
      </c>
      <c r="L22" s="10"/>
      <c r="M22" s="10"/>
      <c r="N22" s="10"/>
    </row>
    <row r="23" s="103" customFormat="1" ht="15" customHeight="1" spans="1:14">
      <c r="A23" s="9"/>
      <c r="B23" s="10"/>
      <c r="C23" s="10"/>
      <c r="D23" s="12" t="s">
        <v>338</v>
      </c>
      <c r="E23" s="12"/>
      <c r="F23" s="12"/>
      <c r="G23" s="10" t="s">
        <v>339</v>
      </c>
      <c r="H23" s="10" t="s">
        <v>340</v>
      </c>
      <c r="I23" s="10">
        <v>5</v>
      </c>
      <c r="J23" s="10"/>
      <c r="K23" s="10">
        <v>5</v>
      </c>
      <c r="L23" s="10"/>
      <c r="M23" s="10"/>
      <c r="N23" s="10"/>
    </row>
    <row r="24" s="103" customFormat="1" ht="15" customHeight="1" spans="1:14">
      <c r="A24" s="9"/>
      <c r="B24" s="10"/>
      <c r="C24" s="10"/>
      <c r="D24" s="12" t="s">
        <v>341</v>
      </c>
      <c r="E24" s="12"/>
      <c r="F24" s="12"/>
      <c r="G24" s="10" t="s">
        <v>58</v>
      </c>
      <c r="H24" s="10" t="s">
        <v>58</v>
      </c>
      <c r="I24" s="10">
        <v>5</v>
      </c>
      <c r="J24" s="10"/>
      <c r="K24" s="10">
        <v>5</v>
      </c>
      <c r="L24" s="10"/>
      <c r="M24" s="10"/>
      <c r="N24" s="10"/>
    </row>
    <row r="25" s="103" customFormat="1" ht="31" customHeight="1" spans="1:14">
      <c r="A25" s="9"/>
      <c r="B25" s="10"/>
      <c r="C25" s="10" t="s">
        <v>275</v>
      </c>
      <c r="D25" s="12" t="s">
        <v>342</v>
      </c>
      <c r="E25" s="12"/>
      <c r="F25" s="12"/>
      <c r="G25" s="10" t="s">
        <v>34</v>
      </c>
      <c r="H25" s="10" t="s">
        <v>34</v>
      </c>
      <c r="I25" s="10">
        <v>5</v>
      </c>
      <c r="J25" s="10"/>
      <c r="K25" s="10">
        <v>5</v>
      </c>
      <c r="L25" s="10"/>
      <c r="M25" s="10"/>
      <c r="N25" s="10"/>
    </row>
    <row r="26" s="103" customFormat="1" ht="36" customHeight="1" spans="1:14">
      <c r="A26" s="9"/>
      <c r="B26" s="10" t="s">
        <v>277</v>
      </c>
      <c r="C26" s="10" t="s">
        <v>278</v>
      </c>
      <c r="D26" s="12" t="s">
        <v>343</v>
      </c>
      <c r="E26" s="12"/>
      <c r="F26" s="12"/>
      <c r="G26" s="10" t="s">
        <v>216</v>
      </c>
      <c r="H26" s="17">
        <v>1</v>
      </c>
      <c r="I26" s="10">
        <v>10</v>
      </c>
      <c r="J26" s="10"/>
      <c r="K26" s="10">
        <v>10</v>
      </c>
      <c r="L26" s="10"/>
      <c r="M26" s="10"/>
      <c r="N26" s="10"/>
    </row>
    <row r="27" s="103" customFormat="1" ht="15" customHeight="1" spans="1:14">
      <c r="A27" s="23" t="s">
        <v>230</v>
      </c>
      <c r="B27" s="23"/>
      <c r="C27" s="23"/>
      <c r="D27" s="23"/>
      <c r="E27" s="23"/>
      <c r="F27" s="23"/>
      <c r="G27" s="23"/>
      <c r="H27" s="23"/>
      <c r="I27" s="23">
        <v>100</v>
      </c>
      <c r="J27" s="23"/>
      <c r="K27" s="23">
        <v>100</v>
      </c>
      <c r="L27" s="23"/>
      <c r="M27" s="39"/>
      <c r="N27" s="39"/>
    </row>
    <row r="28" s="103" customFormat="1" spans="1:14">
      <c r="A28" s="24" t="s">
        <v>231</v>
      </c>
      <c r="B28" s="25" t="s">
        <v>344</v>
      </c>
      <c r="C28" s="26"/>
      <c r="D28" s="26"/>
      <c r="E28" s="26"/>
      <c r="F28" s="26"/>
      <c r="G28" s="26"/>
      <c r="H28" s="26"/>
      <c r="I28" s="26"/>
      <c r="J28" s="26"/>
      <c r="K28" s="26"/>
      <c r="L28" s="26"/>
      <c r="M28" s="26"/>
      <c r="N28" s="40"/>
    </row>
    <row r="29" s="103" customFormat="1" spans="1:14">
      <c r="A29" s="27" t="s">
        <v>280</v>
      </c>
      <c r="B29" s="27"/>
      <c r="C29" s="27"/>
      <c r="D29" s="27"/>
      <c r="E29" s="27"/>
      <c r="F29" s="27"/>
      <c r="G29" s="27"/>
      <c r="H29" s="27"/>
      <c r="I29" s="27"/>
      <c r="J29" s="27"/>
      <c r="K29" s="27"/>
      <c r="L29" s="27"/>
      <c r="M29" s="27"/>
      <c r="N29" s="27"/>
    </row>
    <row r="30" s="103" customFormat="1" ht="51.95" customHeight="1" spans="1:14">
      <c r="A30" s="27" t="s">
        <v>281</v>
      </c>
      <c r="B30" s="27"/>
      <c r="C30" s="27"/>
      <c r="D30" s="27"/>
      <c r="E30" s="27"/>
      <c r="F30" s="27"/>
      <c r="G30" s="27"/>
      <c r="H30" s="27"/>
      <c r="I30" s="27"/>
      <c r="J30" s="27"/>
      <c r="K30" s="27"/>
      <c r="L30" s="27"/>
      <c r="M30" s="27"/>
      <c r="N30" s="27"/>
    </row>
    <row r="31" s="103" customFormat="1" ht="41.1" customHeight="1" spans="1:14">
      <c r="A31" s="27" t="s">
        <v>282</v>
      </c>
      <c r="B31" s="27"/>
      <c r="C31" s="27"/>
      <c r="D31" s="27"/>
      <c r="E31" s="27"/>
      <c r="F31" s="27"/>
      <c r="G31" s="27"/>
      <c r="H31" s="27"/>
      <c r="I31" s="27"/>
      <c r="J31" s="27"/>
      <c r="K31" s="27"/>
      <c r="L31" s="27"/>
      <c r="M31" s="27"/>
      <c r="N31" s="27"/>
    </row>
    <row r="32" s="103" customFormat="1"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9"/>
    <mergeCell ref="B20:B25"/>
    <mergeCell ref="C13:C14"/>
    <mergeCell ref="C15:C17"/>
    <mergeCell ref="C22:C24"/>
    <mergeCell ref="E4:E5"/>
    <mergeCell ref="N4:N5"/>
    <mergeCell ref="A4:B9"/>
    <mergeCell ref="C4:D5"/>
    <mergeCell ref="F4:G5"/>
    <mergeCell ref="H4:I5"/>
    <mergeCell ref="J4:K5"/>
    <mergeCell ref="L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C2" sqref="C2:O2"/>
    </sheetView>
  </sheetViews>
  <sheetFormatPr defaultColWidth="9" defaultRowHeight="13.5"/>
  <cols>
    <col min="1" max="1" width="5.25" customWidth="1"/>
    <col min="3" max="3" width="7.25" customWidth="1"/>
    <col min="5" max="5" width="11.6333333333333" customWidth="1"/>
    <col min="6" max="6" width="6.25" customWidth="1"/>
    <col min="7" max="7" width="10.8833333333333" customWidth="1"/>
    <col min="8" max="8" width="10" customWidth="1"/>
    <col min="9" max="9" width="4.63333333333333" customWidth="1"/>
    <col min="10" max="10" width="3.25" customWidth="1"/>
    <col min="11" max="11" width="6.25" customWidth="1"/>
    <col min="12" max="12" width="1" customWidth="1"/>
    <col min="13" max="13" width="8.5" customWidth="1"/>
    <col min="14" max="14" width="4.25" customWidth="1"/>
    <col min="15" max="15" width="27.5" customWidth="1"/>
  </cols>
  <sheetData>
    <row r="1" ht="57" customHeight="1" spans="1:15">
      <c r="A1" s="83" t="s">
        <v>468</v>
      </c>
      <c r="B1" s="83"/>
      <c r="C1" s="83"/>
      <c r="D1" s="83"/>
      <c r="E1" s="83"/>
      <c r="F1" s="83"/>
      <c r="G1" s="83"/>
      <c r="H1" s="83"/>
      <c r="I1" s="83"/>
      <c r="J1" s="83"/>
      <c r="K1" s="83"/>
      <c r="L1" s="83"/>
      <c r="M1" s="83"/>
      <c r="N1" s="83"/>
      <c r="O1" s="83"/>
    </row>
    <row r="2" ht="15" customHeight="1" spans="1:15">
      <c r="A2" s="84" t="s">
        <v>115</v>
      </c>
      <c r="B2" s="84"/>
      <c r="C2" s="87" t="s">
        <v>469</v>
      </c>
      <c r="D2" s="85"/>
      <c r="E2" s="85"/>
      <c r="F2" s="85"/>
      <c r="G2" s="85"/>
      <c r="H2" s="85"/>
      <c r="I2" s="85"/>
      <c r="J2" s="85"/>
      <c r="K2" s="85"/>
      <c r="L2" s="85"/>
      <c r="M2" s="85"/>
      <c r="N2" s="85"/>
      <c r="O2" s="88"/>
    </row>
    <row r="3" ht="15" customHeight="1" spans="1:15">
      <c r="A3" s="84" t="s">
        <v>188</v>
      </c>
      <c r="B3" s="84"/>
      <c r="C3" s="84" t="s">
        <v>189</v>
      </c>
      <c r="D3" s="84"/>
      <c r="E3" s="84"/>
      <c r="F3" s="84"/>
      <c r="G3" s="84"/>
      <c r="H3" s="85" t="s">
        <v>190</v>
      </c>
      <c r="I3" s="85"/>
      <c r="J3" s="87" t="s">
        <v>2</v>
      </c>
      <c r="K3" s="85"/>
      <c r="L3" s="85"/>
      <c r="M3" s="85"/>
      <c r="N3" s="85"/>
      <c r="O3" s="88"/>
    </row>
    <row r="4" ht="15" customHeight="1" spans="1:15">
      <c r="A4" s="84" t="s">
        <v>93</v>
      </c>
      <c r="B4" s="84"/>
      <c r="C4" s="84"/>
      <c r="D4" s="84"/>
      <c r="E4" s="84" t="s">
        <v>191</v>
      </c>
      <c r="F4" s="84" t="s">
        <v>192</v>
      </c>
      <c r="G4" s="84"/>
      <c r="H4" s="84" t="s">
        <v>193</v>
      </c>
      <c r="I4" s="84"/>
      <c r="J4" s="84" t="s">
        <v>8</v>
      </c>
      <c r="K4" s="84"/>
      <c r="L4" s="84" t="s">
        <v>194</v>
      </c>
      <c r="M4" s="84"/>
      <c r="N4" s="207" t="s">
        <v>9</v>
      </c>
      <c r="O4" s="208"/>
    </row>
    <row r="5" ht="15" customHeight="1" spans="1:15">
      <c r="A5" s="84"/>
      <c r="B5" s="84"/>
      <c r="C5" s="84"/>
      <c r="D5" s="84"/>
      <c r="E5" s="84"/>
      <c r="F5" s="84"/>
      <c r="G5" s="84"/>
      <c r="H5" s="84"/>
      <c r="I5" s="84"/>
      <c r="J5" s="84"/>
      <c r="K5" s="84"/>
      <c r="L5" s="84"/>
      <c r="M5" s="84"/>
      <c r="N5" s="312"/>
      <c r="O5" s="224"/>
    </row>
    <row r="6" ht="15" customHeight="1" spans="1:15">
      <c r="A6" s="84"/>
      <c r="B6" s="84"/>
      <c r="C6" s="86" t="s">
        <v>195</v>
      </c>
      <c r="D6" s="86"/>
      <c r="E6" s="84">
        <v>15</v>
      </c>
      <c r="F6" s="84">
        <v>15</v>
      </c>
      <c r="G6" s="84"/>
      <c r="H6" s="84">
        <v>15</v>
      </c>
      <c r="I6" s="84"/>
      <c r="J6" s="84">
        <v>10</v>
      </c>
      <c r="K6" s="84"/>
      <c r="L6" s="100">
        <v>1</v>
      </c>
      <c r="M6" s="84"/>
      <c r="N6" s="87">
        <v>10</v>
      </c>
      <c r="O6" s="88"/>
    </row>
    <row r="7" ht="15" customHeight="1" spans="1:15">
      <c r="A7" s="84"/>
      <c r="B7" s="84"/>
      <c r="C7" s="84" t="s">
        <v>196</v>
      </c>
      <c r="D7" s="84"/>
      <c r="E7" s="84"/>
      <c r="F7" s="84"/>
      <c r="G7" s="84"/>
      <c r="H7" s="84"/>
      <c r="I7" s="84"/>
      <c r="J7" s="84" t="s">
        <v>12</v>
      </c>
      <c r="K7" s="84"/>
      <c r="L7" s="100"/>
      <c r="M7" s="84"/>
      <c r="N7" s="87" t="s">
        <v>12</v>
      </c>
      <c r="O7" s="88"/>
    </row>
    <row r="8" ht="15" customHeight="1" spans="1:15">
      <c r="A8" s="84"/>
      <c r="B8" s="84"/>
      <c r="C8" s="87" t="s">
        <v>197</v>
      </c>
      <c r="D8" s="88"/>
      <c r="E8" s="84">
        <v>15</v>
      </c>
      <c r="F8" s="84">
        <v>15</v>
      </c>
      <c r="G8" s="84"/>
      <c r="H8" s="84">
        <v>15</v>
      </c>
      <c r="I8" s="84"/>
      <c r="J8" s="84" t="s">
        <v>12</v>
      </c>
      <c r="K8" s="84"/>
      <c r="L8" s="100">
        <f>H8/F8</f>
        <v>1</v>
      </c>
      <c r="M8" s="100"/>
      <c r="N8" s="87" t="s">
        <v>12</v>
      </c>
      <c r="O8" s="88"/>
    </row>
    <row r="9" ht="15" customHeight="1" spans="1:15">
      <c r="A9" s="84"/>
      <c r="B9" s="84"/>
      <c r="C9" s="84" t="s">
        <v>198</v>
      </c>
      <c r="D9" s="84"/>
      <c r="E9" s="84"/>
      <c r="F9" s="84"/>
      <c r="G9" s="84"/>
      <c r="H9" s="84"/>
      <c r="I9" s="84"/>
      <c r="J9" s="84" t="s">
        <v>12</v>
      </c>
      <c r="K9" s="84"/>
      <c r="L9" s="84"/>
      <c r="M9" s="84"/>
      <c r="N9" s="87" t="s">
        <v>12</v>
      </c>
      <c r="O9" s="88"/>
    </row>
    <row r="10" ht="15" customHeight="1" spans="1:15">
      <c r="A10" s="84"/>
      <c r="B10" s="84"/>
      <c r="C10" s="84" t="s">
        <v>199</v>
      </c>
      <c r="D10" s="84"/>
      <c r="E10" s="84"/>
      <c r="F10" s="84"/>
      <c r="G10" s="84"/>
      <c r="H10" s="84"/>
      <c r="I10" s="84"/>
      <c r="J10" s="84" t="s">
        <v>12</v>
      </c>
      <c r="K10" s="84"/>
      <c r="L10" s="84"/>
      <c r="M10" s="84"/>
      <c r="N10" s="87" t="s">
        <v>12</v>
      </c>
      <c r="O10" s="88"/>
    </row>
    <row r="11" ht="15" customHeight="1" spans="1:15">
      <c r="A11" s="84" t="s">
        <v>200</v>
      </c>
      <c r="B11" s="84" t="s">
        <v>15</v>
      </c>
      <c r="C11" s="84"/>
      <c r="D11" s="84"/>
      <c r="E11" s="84"/>
      <c r="F11" s="84"/>
      <c r="G11" s="84"/>
      <c r="H11" s="87" t="s">
        <v>201</v>
      </c>
      <c r="I11" s="85"/>
      <c r="J11" s="85"/>
      <c r="K11" s="85"/>
      <c r="L11" s="85"/>
      <c r="M11" s="85"/>
      <c r="N11" s="85"/>
      <c r="O11" s="88"/>
    </row>
    <row r="12" ht="83.25" customHeight="1" spans="1:15">
      <c r="A12" s="84"/>
      <c r="B12" s="443" t="s">
        <v>470</v>
      </c>
      <c r="C12" s="444"/>
      <c r="D12" s="444"/>
      <c r="E12" s="444"/>
      <c r="F12" s="444"/>
      <c r="G12" s="445"/>
      <c r="H12" s="443" t="s">
        <v>471</v>
      </c>
      <c r="I12" s="444"/>
      <c r="J12" s="444"/>
      <c r="K12" s="444"/>
      <c r="L12" s="444"/>
      <c r="M12" s="444"/>
      <c r="N12" s="444"/>
      <c r="O12" s="445"/>
    </row>
    <row r="13" ht="30.95" customHeight="1" spans="1:15">
      <c r="A13" s="89" t="s">
        <v>204</v>
      </c>
      <c r="B13" s="84" t="s">
        <v>20</v>
      </c>
      <c r="C13" s="84" t="s">
        <v>21</v>
      </c>
      <c r="D13" s="84" t="s">
        <v>22</v>
      </c>
      <c r="E13" s="84"/>
      <c r="F13" s="84"/>
      <c r="G13" s="84" t="s">
        <v>23</v>
      </c>
      <c r="H13" s="84" t="s">
        <v>24</v>
      </c>
      <c r="I13" s="84" t="s">
        <v>8</v>
      </c>
      <c r="J13" s="84"/>
      <c r="K13" s="84" t="s">
        <v>9</v>
      </c>
      <c r="L13" s="84"/>
      <c r="M13" s="84" t="s">
        <v>25</v>
      </c>
      <c r="N13" s="84"/>
      <c r="O13" s="137" t="s">
        <v>472</v>
      </c>
    </row>
    <row r="14" ht="33.75" customHeight="1" spans="1:15">
      <c r="A14" s="89"/>
      <c r="B14" s="90" t="s">
        <v>243</v>
      </c>
      <c r="C14" s="90" t="s">
        <v>211</v>
      </c>
      <c r="D14" s="91" t="s">
        <v>473</v>
      </c>
      <c r="E14" s="91"/>
      <c r="F14" s="91"/>
      <c r="G14" s="447">
        <v>2</v>
      </c>
      <c r="H14" s="84">
        <v>2</v>
      </c>
      <c r="I14" s="84">
        <v>10</v>
      </c>
      <c r="J14" s="84"/>
      <c r="K14" s="84">
        <v>10</v>
      </c>
      <c r="L14" s="84"/>
      <c r="M14" s="84"/>
      <c r="N14" s="84"/>
      <c r="O14" s="348" t="s">
        <v>474</v>
      </c>
    </row>
    <row r="15" ht="33" customHeight="1" spans="1:15">
      <c r="A15" s="89"/>
      <c r="B15" s="302"/>
      <c r="C15" s="452"/>
      <c r="D15" s="91" t="s">
        <v>475</v>
      </c>
      <c r="E15" s="91"/>
      <c r="F15" s="91"/>
      <c r="G15" s="447" t="s">
        <v>476</v>
      </c>
      <c r="H15" s="84">
        <v>6</v>
      </c>
      <c r="I15" s="84">
        <v>10</v>
      </c>
      <c r="J15" s="84"/>
      <c r="K15" s="84">
        <v>10</v>
      </c>
      <c r="L15" s="84"/>
      <c r="M15" s="84"/>
      <c r="N15" s="84"/>
      <c r="O15" s="348" t="s">
        <v>477</v>
      </c>
    </row>
    <row r="16" ht="34.5" customHeight="1" spans="1:15">
      <c r="A16" s="89"/>
      <c r="B16" s="302"/>
      <c r="C16" s="94" t="s">
        <v>211</v>
      </c>
      <c r="D16" s="91" t="s">
        <v>478</v>
      </c>
      <c r="E16" s="91"/>
      <c r="F16" s="91"/>
      <c r="G16" s="447" t="s">
        <v>290</v>
      </c>
      <c r="H16" s="448">
        <v>1</v>
      </c>
      <c r="I16" s="84">
        <v>10</v>
      </c>
      <c r="J16" s="84"/>
      <c r="K16" s="84">
        <v>10</v>
      </c>
      <c r="L16" s="84"/>
      <c r="M16" s="84"/>
      <c r="N16" s="84"/>
      <c r="O16" s="348" t="s">
        <v>479</v>
      </c>
    </row>
    <row r="17" ht="39.75" customHeight="1" spans="1:15">
      <c r="A17" s="89"/>
      <c r="B17" s="302"/>
      <c r="C17" s="84" t="s">
        <v>304</v>
      </c>
      <c r="D17" s="91" t="s">
        <v>480</v>
      </c>
      <c r="E17" s="91"/>
      <c r="F17" s="91"/>
      <c r="G17" s="447" t="s">
        <v>55</v>
      </c>
      <c r="H17" s="447" t="s">
        <v>55</v>
      </c>
      <c r="I17" s="84">
        <v>10</v>
      </c>
      <c r="J17" s="84"/>
      <c r="K17" s="84">
        <v>10</v>
      </c>
      <c r="L17" s="84"/>
      <c r="M17" s="84"/>
      <c r="N17" s="84"/>
      <c r="O17" s="348" t="s">
        <v>481</v>
      </c>
    </row>
    <row r="18" ht="42.75" customHeight="1" spans="1:15">
      <c r="A18" s="89"/>
      <c r="B18" s="302"/>
      <c r="C18" s="84"/>
      <c r="D18" s="91" t="s">
        <v>482</v>
      </c>
      <c r="E18" s="91"/>
      <c r="F18" s="91"/>
      <c r="G18" s="447" t="s">
        <v>55</v>
      </c>
      <c r="H18" s="447" t="s">
        <v>55</v>
      </c>
      <c r="I18" s="84">
        <v>5</v>
      </c>
      <c r="J18" s="84"/>
      <c r="K18" s="84">
        <v>5</v>
      </c>
      <c r="L18" s="84"/>
      <c r="M18" s="84"/>
      <c r="N18" s="84"/>
      <c r="O18" s="348" t="s">
        <v>483</v>
      </c>
    </row>
    <row r="19" ht="40.5" customHeight="1" spans="1:15">
      <c r="A19" s="89"/>
      <c r="B19" s="302"/>
      <c r="C19" s="84"/>
      <c r="D19" s="91" t="s">
        <v>484</v>
      </c>
      <c r="E19" s="91"/>
      <c r="F19" s="91"/>
      <c r="G19" s="447" t="s">
        <v>55</v>
      </c>
      <c r="H19" s="447" t="s">
        <v>55</v>
      </c>
      <c r="I19" s="84">
        <v>10</v>
      </c>
      <c r="J19" s="84"/>
      <c r="K19" s="84">
        <v>10</v>
      </c>
      <c r="L19" s="84"/>
      <c r="M19" s="84"/>
      <c r="N19" s="84"/>
      <c r="O19" s="348" t="s">
        <v>485</v>
      </c>
    </row>
    <row r="20" ht="35" customHeight="1" spans="1:15">
      <c r="A20" s="89"/>
      <c r="B20" s="302"/>
      <c r="C20" s="94" t="s">
        <v>214</v>
      </c>
      <c r="D20" s="91" t="s">
        <v>486</v>
      </c>
      <c r="E20" s="91"/>
      <c r="F20" s="91"/>
      <c r="G20" s="447" t="s">
        <v>363</v>
      </c>
      <c r="H20" s="447" t="s">
        <v>363</v>
      </c>
      <c r="I20" s="84">
        <v>5</v>
      </c>
      <c r="J20" s="84"/>
      <c r="K20" s="84">
        <v>5</v>
      </c>
      <c r="L20" s="84"/>
      <c r="M20" s="84"/>
      <c r="N20" s="84"/>
      <c r="O20" s="348" t="s">
        <v>487</v>
      </c>
    </row>
    <row r="21" ht="37" customHeight="1" spans="1:15">
      <c r="A21" s="89"/>
      <c r="B21" s="84" t="s">
        <v>264</v>
      </c>
      <c r="C21" s="90" t="s">
        <v>265</v>
      </c>
      <c r="D21" s="91" t="s">
        <v>488</v>
      </c>
      <c r="E21" s="91"/>
      <c r="F21" s="91"/>
      <c r="G21" s="447" t="s">
        <v>489</v>
      </c>
      <c r="H21" s="447" t="s">
        <v>489</v>
      </c>
      <c r="I21" s="84">
        <v>10</v>
      </c>
      <c r="J21" s="84"/>
      <c r="K21" s="84">
        <v>10</v>
      </c>
      <c r="L21" s="84"/>
      <c r="M21" s="84"/>
      <c r="N21" s="84"/>
      <c r="O21" s="348" t="s">
        <v>490</v>
      </c>
    </row>
    <row r="22" ht="36.75" customHeight="1" spans="1:15">
      <c r="A22" s="89"/>
      <c r="B22" s="84"/>
      <c r="C22" s="92"/>
      <c r="D22" s="91" t="s">
        <v>491</v>
      </c>
      <c r="E22" s="91"/>
      <c r="F22" s="91"/>
      <c r="G22" s="447" t="s">
        <v>492</v>
      </c>
      <c r="H22" s="447" t="s">
        <v>492</v>
      </c>
      <c r="I22" s="84">
        <v>10</v>
      </c>
      <c r="J22" s="84"/>
      <c r="K22" s="84">
        <v>10</v>
      </c>
      <c r="L22" s="84"/>
      <c r="M22" s="84"/>
      <c r="N22" s="84"/>
      <c r="O22" s="348" t="s">
        <v>493</v>
      </c>
    </row>
    <row r="23" ht="39" customHeight="1" spans="1:15">
      <c r="A23" s="89"/>
      <c r="B23" s="84"/>
      <c r="C23" s="84" t="s">
        <v>271</v>
      </c>
      <c r="D23" s="91" t="s">
        <v>494</v>
      </c>
      <c r="E23" s="91"/>
      <c r="F23" s="91"/>
      <c r="G23" s="447" t="s">
        <v>363</v>
      </c>
      <c r="H23" s="447" t="s">
        <v>363</v>
      </c>
      <c r="I23" s="84">
        <v>5</v>
      </c>
      <c r="J23" s="84"/>
      <c r="K23" s="84">
        <v>5</v>
      </c>
      <c r="L23" s="84"/>
      <c r="M23" s="84"/>
      <c r="N23" s="84"/>
      <c r="O23" s="348" t="s">
        <v>495</v>
      </c>
    </row>
    <row r="24" ht="43.5" customHeight="1" spans="1:15">
      <c r="A24" s="89"/>
      <c r="B24" s="84"/>
      <c r="C24" s="84" t="s">
        <v>275</v>
      </c>
      <c r="D24" s="91" t="s">
        <v>496</v>
      </c>
      <c r="E24" s="91"/>
      <c r="F24" s="91"/>
      <c r="G24" s="447" t="s">
        <v>497</v>
      </c>
      <c r="H24" s="447" t="s">
        <v>497</v>
      </c>
      <c r="I24" s="84">
        <v>5</v>
      </c>
      <c r="J24" s="84"/>
      <c r="K24" s="84">
        <v>5</v>
      </c>
      <c r="L24" s="84"/>
      <c r="M24" s="84"/>
      <c r="N24" s="84"/>
      <c r="O24" s="348" t="s">
        <v>498</v>
      </c>
    </row>
    <row r="25" ht="21" customHeight="1" spans="1:15">
      <c r="A25" s="89"/>
      <c r="B25" s="84" t="s">
        <v>277</v>
      </c>
      <c r="C25" s="84" t="s">
        <v>278</v>
      </c>
      <c r="D25" s="91" t="s">
        <v>499</v>
      </c>
      <c r="E25" s="91"/>
      <c r="F25" s="91"/>
      <c r="G25" s="447" t="s">
        <v>316</v>
      </c>
      <c r="H25" s="447" t="s">
        <v>500</v>
      </c>
      <c r="I25" s="84">
        <v>5</v>
      </c>
      <c r="J25" s="84"/>
      <c r="K25" s="84">
        <v>5</v>
      </c>
      <c r="L25" s="84"/>
      <c r="M25" s="84"/>
      <c r="N25" s="84"/>
      <c r="O25" s="450"/>
    </row>
    <row r="26" ht="21" customHeight="1" spans="1:15">
      <c r="A26" s="89"/>
      <c r="B26" s="84"/>
      <c r="C26" s="84"/>
      <c r="D26" s="91" t="s">
        <v>501</v>
      </c>
      <c r="E26" s="91"/>
      <c r="F26" s="91"/>
      <c r="G26" s="447" t="s">
        <v>316</v>
      </c>
      <c r="H26" s="447" t="s">
        <v>500</v>
      </c>
      <c r="I26" s="84">
        <v>5</v>
      </c>
      <c r="J26" s="84"/>
      <c r="K26" s="84">
        <v>5</v>
      </c>
      <c r="L26" s="84"/>
      <c r="M26" s="84"/>
      <c r="N26" s="84"/>
      <c r="O26" s="450"/>
    </row>
    <row r="27" ht="21" customHeight="1" spans="1:15">
      <c r="A27" s="95" t="s">
        <v>230</v>
      </c>
      <c r="B27" s="95"/>
      <c r="C27" s="95"/>
      <c r="D27" s="95"/>
      <c r="E27" s="95"/>
      <c r="F27" s="95"/>
      <c r="G27" s="95"/>
      <c r="H27" s="95"/>
      <c r="I27" s="95">
        <v>100</v>
      </c>
      <c r="J27" s="95"/>
      <c r="K27" s="95">
        <v>100</v>
      </c>
      <c r="L27" s="95"/>
      <c r="M27" s="101"/>
      <c r="N27" s="101"/>
      <c r="O27" s="450"/>
    </row>
    <row r="28" ht="25" customHeight="1" spans="1:15">
      <c r="A28" s="96" t="s">
        <v>231</v>
      </c>
      <c r="B28" s="97" t="s">
        <v>344</v>
      </c>
      <c r="C28" s="98"/>
      <c r="D28" s="98"/>
      <c r="E28" s="98"/>
      <c r="F28" s="98"/>
      <c r="G28" s="98"/>
      <c r="H28" s="98"/>
      <c r="I28" s="98"/>
      <c r="J28" s="98"/>
      <c r="K28" s="98"/>
      <c r="L28" s="98"/>
      <c r="M28" s="98"/>
      <c r="N28" s="102"/>
      <c r="O28" s="179" t="s">
        <v>232</v>
      </c>
    </row>
    <row r="29" customFormat="1" spans="1:14">
      <c r="A29" s="99" t="s">
        <v>233</v>
      </c>
      <c r="B29" s="99"/>
      <c r="C29" s="99"/>
      <c r="D29" s="99"/>
      <c r="E29" s="99"/>
      <c r="F29" s="99"/>
      <c r="G29" s="99"/>
      <c r="H29" s="99"/>
      <c r="I29" s="99"/>
      <c r="J29" s="99"/>
      <c r="K29" s="99"/>
      <c r="L29" s="99"/>
      <c r="M29" s="99"/>
      <c r="N29" s="99"/>
    </row>
    <row r="30" ht="38.25" customHeight="1" spans="1:15">
      <c r="A30" s="99" t="s">
        <v>234</v>
      </c>
      <c r="B30" s="99"/>
      <c r="C30" s="99"/>
      <c r="D30" s="99"/>
      <c r="E30" s="99"/>
      <c r="F30" s="99"/>
      <c r="G30" s="99"/>
      <c r="H30" s="99"/>
      <c r="I30" s="99"/>
      <c r="J30" s="99"/>
      <c r="K30" s="99"/>
      <c r="L30" s="99"/>
      <c r="M30" s="99"/>
      <c r="N30" s="99"/>
      <c r="O30" s="99"/>
    </row>
    <row r="31" ht="41.1" customHeight="1" spans="1:15">
      <c r="A31" s="99" t="s">
        <v>235</v>
      </c>
      <c r="B31" s="99"/>
      <c r="C31" s="99"/>
      <c r="D31" s="99"/>
      <c r="E31" s="99"/>
      <c r="F31" s="99"/>
      <c r="G31" s="99"/>
      <c r="H31" s="99"/>
      <c r="I31" s="99"/>
      <c r="J31" s="99"/>
      <c r="K31" s="99"/>
      <c r="L31" s="99"/>
      <c r="M31" s="99"/>
      <c r="N31" s="99"/>
      <c r="O31" s="99"/>
    </row>
  </sheetData>
  <mergeCells count="122">
    <mergeCell ref="A1:O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C10:D10"/>
    <mergeCell ref="F10:G10"/>
    <mergeCell ref="H10:I10"/>
    <mergeCell ref="J10:K10"/>
    <mergeCell ref="L10:M10"/>
    <mergeCell ref="N10:O10"/>
    <mergeCell ref="B11:G11"/>
    <mergeCell ref="H11:O11"/>
    <mergeCell ref="B12:G12"/>
    <mergeCell ref="H12:O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O30"/>
    <mergeCell ref="A31:O31"/>
    <mergeCell ref="A11:A12"/>
    <mergeCell ref="A13:A26"/>
    <mergeCell ref="B14:B20"/>
    <mergeCell ref="B21:B24"/>
    <mergeCell ref="B25:B26"/>
    <mergeCell ref="C14:C15"/>
    <mergeCell ref="C17:C19"/>
    <mergeCell ref="C21:C22"/>
    <mergeCell ref="C25:C26"/>
    <mergeCell ref="E4:E5"/>
    <mergeCell ref="A4:B10"/>
    <mergeCell ref="C4:D5"/>
    <mergeCell ref="F4:G5"/>
    <mergeCell ref="H4:I5"/>
    <mergeCell ref="J4:K5"/>
    <mergeCell ref="L4:M5"/>
    <mergeCell ref="N4:O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S16" sqref="S16"/>
    </sheetView>
  </sheetViews>
  <sheetFormatPr defaultColWidth="9" defaultRowHeight="13.5"/>
  <cols>
    <col min="1" max="1" width="5.25" customWidth="1"/>
    <col min="3" max="3" width="7.25" customWidth="1"/>
    <col min="5" max="5" width="11.6333333333333" customWidth="1"/>
    <col min="6" max="6" width="6.25" customWidth="1"/>
    <col min="7" max="7" width="10.8833333333333" customWidth="1"/>
    <col min="8" max="8" width="10" customWidth="1"/>
    <col min="9" max="9" width="4.63333333333333" customWidth="1"/>
    <col min="10" max="10" width="3.25" customWidth="1"/>
    <col min="11" max="11" width="6.25" customWidth="1"/>
    <col min="12" max="12" width="1" customWidth="1"/>
    <col min="13" max="13" width="8.5" customWidth="1"/>
    <col min="14" max="14" width="11.5" customWidth="1"/>
    <col min="15" max="15" width="30.8833333333333" customWidth="1"/>
  </cols>
  <sheetData>
    <row r="1" customFormat="1" ht="57" customHeight="1" spans="1:14">
      <c r="A1" s="83" t="s">
        <v>468</v>
      </c>
      <c r="B1" s="83"/>
      <c r="C1" s="83"/>
      <c r="D1" s="83"/>
      <c r="E1" s="83"/>
      <c r="F1" s="83"/>
      <c r="G1" s="83"/>
      <c r="H1" s="83"/>
      <c r="I1" s="83"/>
      <c r="J1" s="83"/>
      <c r="K1" s="83"/>
      <c r="L1" s="83"/>
      <c r="M1" s="83"/>
      <c r="N1" s="83"/>
    </row>
    <row r="2" ht="15" customHeight="1" spans="1:15">
      <c r="A2" s="84" t="s">
        <v>115</v>
      </c>
      <c r="B2" s="84"/>
      <c r="C2" s="87" t="s">
        <v>502</v>
      </c>
      <c r="D2" s="85"/>
      <c r="E2" s="85"/>
      <c r="F2" s="85"/>
      <c r="G2" s="85"/>
      <c r="H2" s="85"/>
      <c r="I2" s="85"/>
      <c r="J2" s="85"/>
      <c r="K2" s="85"/>
      <c r="L2" s="85"/>
      <c r="M2" s="85"/>
      <c r="N2" s="85"/>
      <c r="O2" s="88"/>
    </row>
    <row r="3" ht="15" customHeight="1" spans="1:15">
      <c r="A3" s="84" t="s">
        <v>188</v>
      </c>
      <c r="B3" s="84"/>
      <c r="C3" s="84" t="s">
        <v>189</v>
      </c>
      <c r="D3" s="84"/>
      <c r="E3" s="84"/>
      <c r="F3" s="84"/>
      <c r="G3" s="84"/>
      <c r="H3" s="85" t="s">
        <v>190</v>
      </c>
      <c r="I3" s="85"/>
      <c r="J3" s="87" t="s">
        <v>2</v>
      </c>
      <c r="K3" s="85"/>
      <c r="L3" s="85"/>
      <c r="M3" s="85"/>
      <c r="N3" s="85"/>
      <c r="O3" s="88"/>
    </row>
    <row r="4" ht="15" customHeight="1" spans="1:15">
      <c r="A4" s="84" t="s">
        <v>93</v>
      </c>
      <c r="B4" s="84"/>
      <c r="C4" s="84"/>
      <c r="D4" s="84"/>
      <c r="E4" s="84" t="s">
        <v>191</v>
      </c>
      <c r="F4" s="84" t="s">
        <v>192</v>
      </c>
      <c r="G4" s="84"/>
      <c r="H4" s="84" t="s">
        <v>193</v>
      </c>
      <c r="I4" s="84"/>
      <c r="J4" s="84" t="s">
        <v>8</v>
      </c>
      <c r="K4" s="84"/>
      <c r="L4" s="84" t="s">
        <v>194</v>
      </c>
      <c r="M4" s="84"/>
      <c r="N4" s="207" t="s">
        <v>9</v>
      </c>
      <c r="O4" s="208"/>
    </row>
    <row r="5" ht="15" customHeight="1" spans="1:15">
      <c r="A5" s="84"/>
      <c r="B5" s="84"/>
      <c r="C5" s="84"/>
      <c r="D5" s="84"/>
      <c r="E5" s="84"/>
      <c r="F5" s="84"/>
      <c r="G5" s="84"/>
      <c r="H5" s="84"/>
      <c r="I5" s="84"/>
      <c r="J5" s="84"/>
      <c r="K5" s="84"/>
      <c r="L5" s="84"/>
      <c r="M5" s="84"/>
      <c r="N5" s="312"/>
      <c r="O5" s="224"/>
    </row>
    <row r="6" ht="15" customHeight="1" spans="1:15">
      <c r="A6" s="84"/>
      <c r="B6" s="84"/>
      <c r="C6" s="86" t="s">
        <v>195</v>
      </c>
      <c r="D6" s="86"/>
      <c r="E6" s="84">
        <v>6.5</v>
      </c>
      <c r="F6" s="84">
        <v>6.5</v>
      </c>
      <c r="G6" s="84"/>
      <c r="H6" s="84">
        <v>6.5</v>
      </c>
      <c r="I6" s="84"/>
      <c r="J6" s="84">
        <v>10</v>
      </c>
      <c r="K6" s="84"/>
      <c r="L6" s="100">
        <v>1</v>
      </c>
      <c r="M6" s="84"/>
      <c r="N6" s="87">
        <v>10</v>
      </c>
      <c r="O6" s="88"/>
    </row>
    <row r="7" ht="15" customHeight="1" spans="1:15">
      <c r="A7" s="84"/>
      <c r="B7" s="84"/>
      <c r="C7" s="84" t="s">
        <v>196</v>
      </c>
      <c r="D7" s="84"/>
      <c r="E7" s="84"/>
      <c r="F7" s="84"/>
      <c r="G7" s="84"/>
      <c r="H7" s="84"/>
      <c r="I7" s="84"/>
      <c r="J7" s="84" t="s">
        <v>12</v>
      </c>
      <c r="K7" s="84"/>
      <c r="L7" s="100"/>
      <c r="M7" s="84"/>
      <c r="N7" s="87" t="s">
        <v>12</v>
      </c>
      <c r="O7" s="88"/>
    </row>
    <row r="8" ht="15" customHeight="1" spans="1:15">
      <c r="A8" s="84"/>
      <c r="B8" s="84"/>
      <c r="C8" s="87" t="s">
        <v>197</v>
      </c>
      <c r="D8" s="88"/>
      <c r="E8" s="84">
        <v>6.5</v>
      </c>
      <c r="F8" s="84">
        <v>6.5</v>
      </c>
      <c r="G8" s="84"/>
      <c r="H8" s="84">
        <v>6.5</v>
      </c>
      <c r="I8" s="84"/>
      <c r="J8" s="84" t="s">
        <v>12</v>
      </c>
      <c r="K8" s="84"/>
      <c r="L8" s="100">
        <v>1</v>
      </c>
      <c r="M8" s="84"/>
      <c r="N8" s="87" t="s">
        <v>12</v>
      </c>
      <c r="O8" s="88"/>
    </row>
    <row r="9" ht="15" customHeight="1" spans="1:15">
      <c r="A9" s="84"/>
      <c r="B9" s="84"/>
      <c r="C9" s="84" t="s">
        <v>198</v>
      </c>
      <c r="D9" s="84"/>
      <c r="E9" s="84"/>
      <c r="F9" s="84"/>
      <c r="G9" s="84"/>
      <c r="H9" s="84"/>
      <c r="I9" s="84"/>
      <c r="J9" s="84" t="s">
        <v>12</v>
      </c>
      <c r="K9" s="84"/>
      <c r="L9" s="84"/>
      <c r="M9" s="84"/>
      <c r="N9" s="87" t="s">
        <v>12</v>
      </c>
      <c r="O9" s="88"/>
    </row>
    <row r="10" ht="15" customHeight="1" spans="1:15">
      <c r="A10" s="84"/>
      <c r="B10" s="84"/>
      <c r="C10" s="84" t="s">
        <v>199</v>
      </c>
      <c r="D10" s="84"/>
      <c r="E10" s="84"/>
      <c r="F10" s="84"/>
      <c r="G10" s="84"/>
      <c r="H10" s="84"/>
      <c r="I10" s="84"/>
      <c r="J10" s="84" t="s">
        <v>12</v>
      </c>
      <c r="K10" s="84"/>
      <c r="L10" s="84"/>
      <c r="M10" s="84"/>
      <c r="N10" s="87" t="s">
        <v>12</v>
      </c>
      <c r="O10" s="88"/>
    </row>
    <row r="11" ht="15" customHeight="1" spans="1:15">
      <c r="A11" s="84" t="s">
        <v>200</v>
      </c>
      <c r="B11" s="84" t="s">
        <v>15</v>
      </c>
      <c r="C11" s="84"/>
      <c r="D11" s="84"/>
      <c r="E11" s="84"/>
      <c r="F11" s="84"/>
      <c r="G11" s="84"/>
      <c r="H11" s="87" t="s">
        <v>201</v>
      </c>
      <c r="I11" s="85"/>
      <c r="J11" s="85"/>
      <c r="K11" s="85"/>
      <c r="L11" s="85"/>
      <c r="M11" s="85"/>
      <c r="N11" s="85"/>
      <c r="O11" s="88"/>
    </row>
    <row r="12" ht="83.25" customHeight="1" spans="1:15">
      <c r="A12" s="84"/>
      <c r="B12" s="443" t="s">
        <v>503</v>
      </c>
      <c r="C12" s="444"/>
      <c r="D12" s="444"/>
      <c r="E12" s="444"/>
      <c r="F12" s="444"/>
      <c r="G12" s="445"/>
      <c r="H12" s="443" t="s">
        <v>504</v>
      </c>
      <c r="I12" s="444"/>
      <c r="J12" s="444"/>
      <c r="K12" s="444"/>
      <c r="L12" s="444"/>
      <c r="M12" s="444"/>
      <c r="N12" s="444"/>
      <c r="O12" s="445"/>
    </row>
    <row r="13" ht="30.95" customHeight="1" spans="1:15">
      <c r="A13" s="89" t="s">
        <v>204</v>
      </c>
      <c r="B13" s="84" t="s">
        <v>20</v>
      </c>
      <c r="C13" s="84" t="s">
        <v>21</v>
      </c>
      <c r="D13" s="84" t="s">
        <v>22</v>
      </c>
      <c r="E13" s="84"/>
      <c r="F13" s="84"/>
      <c r="G13" s="84" t="s">
        <v>23</v>
      </c>
      <c r="H13" s="84" t="s">
        <v>24</v>
      </c>
      <c r="I13" s="84" t="s">
        <v>8</v>
      </c>
      <c r="J13" s="84"/>
      <c r="K13" s="84" t="s">
        <v>9</v>
      </c>
      <c r="L13" s="84"/>
      <c r="M13" s="84" t="s">
        <v>25</v>
      </c>
      <c r="N13" s="84"/>
      <c r="O13" s="137" t="s">
        <v>472</v>
      </c>
    </row>
    <row r="14" ht="29.25" customHeight="1" spans="1:15">
      <c r="A14" s="89"/>
      <c r="B14" s="84"/>
      <c r="C14" s="84"/>
      <c r="D14" s="91" t="s">
        <v>505</v>
      </c>
      <c r="E14" s="91"/>
      <c r="F14" s="91"/>
      <c r="G14" s="447">
        <v>2</v>
      </c>
      <c r="H14" s="84">
        <v>2</v>
      </c>
      <c r="I14" s="84">
        <v>10</v>
      </c>
      <c r="J14" s="84"/>
      <c r="K14" s="84">
        <v>10</v>
      </c>
      <c r="L14" s="84"/>
      <c r="M14" s="84"/>
      <c r="N14" s="84"/>
      <c r="O14" s="348" t="s">
        <v>506</v>
      </c>
    </row>
    <row r="15" ht="33.75" customHeight="1" spans="1:15">
      <c r="A15" s="89"/>
      <c r="B15" s="84"/>
      <c r="C15" s="84"/>
      <c r="D15" s="91" t="s">
        <v>473</v>
      </c>
      <c r="E15" s="91"/>
      <c r="F15" s="91"/>
      <c r="G15" s="447">
        <v>2</v>
      </c>
      <c r="H15" s="84">
        <v>2</v>
      </c>
      <c r="I15" s="84">
        <v>10</v>
      </c>
      <c r="J15" s="84"/>
      <c r="K15" s="84">
        <v>10</v>
      </c>
      <c r="L15" s="84"/>
      <c r="M15" s="84"/>
      <c r="N15" s="84"/>
      <c r="O15" s="348" t="s">
        <v>474</v>
      </c>
    </row>
    <row r="16" ht="33" customHeight="1" spans="1:15">
      <c r="A16" s="89"/>
      <c r="B16" s="84"/>
      <c r="C16" s="84" t="s">
        <v>211</v>
      </c>
      <c r="D16" s="91" t="s">
        <v>475</v>
      </c>
      <c r="E16" s="91"/>
      <c r="F16" s="91"/>
      <c r="G16" s="447" t="s">
        <v>476</v>
      </c>
      <c r="H16" s="84" t="s">
        <v>476</v>
      </c>
      <c r="I16" s="84">
        <v>10</v>
      </c>
      <c r="J16" s="84"/>
      <c r="K16" s="84">
        <v>10</v>
      </c>
      <c r="L16" s="84"/>
      <c r="M16" s="84"/>
      <c r="N16" s="84"/>
      <c r="O16" s="348" t="s">
        <v>477</v>
      </c>
    </row>
    <row r="17" ht="34.5" customHeight="1" spans="1:15">
      <c r="A17" s="89"/>
      <c r="B17" s="84"/>
      <c r="C17" s="84"/>
      <c r="D17" s="91" t="s">
        <v>478</v>
      </c>
      <c r="E17" s="91"/>
      <c r="F17" s="91"/>
      <c r="G17" s="447" t="s">
        <v>290</v>
      </c>
      <c r="H17" s="447" t="s">
        <v>290</v>
      </c>
      <c r="I17" s="84">
        <v>10</v>
      </c>
      <c r="J17" s="84"/>
      <c r="K17" s="84">
        <v>10</v>
      </c>
      <c r="L17" s="84"/>
      <c r="M17" s="84"/>
      <c r="N17" s="84"/>
      <c r="O17" s="348" t="s">
        <v>479</v>
      </c>
    </row>
    <row r="18" ht="39.75" customHeight="1" spans="1:15">
      <c r="A18" s="89"/>
      <c r="B18" s="84"/>
      <c r="C18" s="84" t="s">
        <v>304</v>
      </c>
      <c r="D18" s="91" t="s">
        <v>480</v>
      </c>
      <c r="E18" s="91"/>
      <c r="F18" s="91"/>
      <c r="G18" s="447" t="s">
        <v>55</v>
      </c>
      <c r="H18" s="447" t="s">
        <v>55</v>
      </c>
      <c r="I18" s="84">
        <v>10</v>
      </c>
      <c r="J18" s="84"/>
      <c r="K18" s="84">
        <v>10</v>
      </c>
      <c r="L18" s="84"/>
      <c r="M18" s="84"/>
      <c r="N18" s="84"/>
      <c r="O18" s="348" t="s">
        <v>481</v>
      </c>
    </row>
    <row r="19" ht="42.75" customHeight="1" spans="1:15">
      <c r="A19" s="89"/>
      <c r="B19" s="84"/>
      <c r="C19" s="84"/>
      <c r="D19" s="91" t="s">
        <v>482</v>
      </c>
      <c r="E19" s="91"/>
      <c r="F19" s="91"/>
      <c r="G19" s="447" t="s">
        <v>55</v>
      </c>
      <c r="H19" s="447" t="s">
        <v>55</v>
      </c>
      <c r="I19" s="84">
        <v>5</v>
      </c>
      <c r="J19" s="84"/>
      <c r="K19" s="84">
        <v>5</v>
      </c>
      <c r="L19" s="84"/>
      <c r="M19" s="84"/>
      <c r="N19" s="84"/>
      <c r="O19" s="348" t="s">
        <v>483</v>
      </c>
    </row>
    <row r="20" ht="40.5" customHeight="1" spans="1:15">
      <c r="A20" s="89"/>
      <c r="B20" s="84"/>
      <c r="C20" s="84"/>
      <c r="D20" s="91" t="s">
        <v>484</v>
      </c>
      <c r="E20" s="91"/>
      <c r="F20" s="91"/>
      <c r="G20" s="447" t="s">
        <v>55</v>
      </c>
      <c r="H20" s="447" t="s">
        <v>55</v>
      </c>
      <c r="I20" s="84">
        <v>5</v>
      </c>
      <c r="J20" s="84"/>
      <c r="K20" s="84">
        <v>5</v>
      </c>
      <c r="L20" s="84"/>
      <c r="M20" s="84"/>
      <c r="N20" s="84"/>
      <c r="O20" s="348" t="s">
        <v>485</v>
      </c>
    </row>
    <row r="21" ht="24" customHeight="1" spans="1:15">
      <c r="A21" s="89"/>
      <c r="B21" s="90" t="s">
        <v>264</v>
      </c>
      <c r="C21" s="84" t="s">
        <v>265</v>
      </c>
      <c r="D21" s="91" t="s">
        <v>507</v>
      </c>
      <c r="E21" s="91"/>
      <c r="F21" s="91"/>
      <c r="G21" s="447" t="s">
        <v>363</v>
      </c>
      <c r="H21" s="447" t="s">
        <v>363</v>
      </c>
      <c r="I21" s="84">
        <v>5</v>
      </c>
      <c r="J21" s="84"/>
      <c r="K21" s="84">
        <v>5</v>
      </c>
      <c r="L21" s="84"/>
      <c r="M21" s="84"/>
      <c r="N21" s="84"/>
      <c r="O21" s="348" t="s">
        <v>487</v>
      </c>
    </row>
    <row r="22" ht="29.25" customHeight="1" spans="1:15">
      <c r="A22" s="89"/>
      <c r="B22" s="302"/>
      <c r="C22" s="84"/>
      <c r="D22" s="91" t="s">
        <v>508</v>
      </c>
      <c r="E22" s="91"/>
      <c r="F22" s="91"/>
      <c r="G22" s="447" t="s">
        <v>509</v>
      </c>
      <c r="H22" s="447" t="s">
        <v>509</v>
      </c>
      <c r="I22" s="84">
        <v>5</v>
      </c>
      <c r="J22" s="84"/>
      <c r="K22" s="84">
        <v>5</v>
      </c>
      <c r="L22" s="84"/>
      <c r="M22" s="84"/>
      <c r="N22" s="84"/>
      <c r="O22" s="348" t="s">
        <v>490</v>
      </c>
    </row>
    <row r="23" ht="36.75" customHeight="1" spans="1:15">
      <c r="A23" s="89"/>
      <c r="B23" s="302"/>
      <c r="C23" s="84"/>
      <c r="D23" s="91" t="s">
        <v>510</v>
      </c>
      <c r="E23" s="91"/>
      <c r="F23" s="91"/>
      <c r="G23" s="447" t="s">
        <v>492</v>
      </c>
      <c r="H23" s="447" t="s">
        <v>492</v>
      </c>
      <c r="I23" s="84">
        <v>5</v>
      </c>
      <c r="J23" s="84"/>
      <c r="K23" s="84">
        <v>5</v>
      </c>
      <c r="L23" s="84"/>
      <c r="M23" s="84"/>
      <c r="N23" s="84"/>
      <c r="O23" s="348" t="s">
        <v>493</v>
      </c>
    </row>
    <row r="24" ht="39" customHeight="1" spans="1:15">
      <c r="A24" s="89"/>
      <c r="B24" s="302"/>
      <c r="C24" s="84" t="s">
        <v>271</v>
      </c>
      <c r="D24" s="91" t="s">
        <v>494</v>
      </c>
      <c r="E24" s="91"/>
      <c r="F24" s="91"/>
      <c r="G24" s="447" t="s">
        <v>363</v>
      </c>
      <c r="H24" s="447" t="s">
        <v>363</v>
      </c>
      <c r="I24" s="84">
        <v>5</v>
      </c>
      <c r="J24" s="84"/>
      <c r="K24" s="84">
        <v>5</v>
      </c>
      <c r="L24" s="84"/>
      <c r="M24" s="84"/>
      <c r="N24" s="84"/>
      <c r="O24" s="348" t="s">
        <v>495</v>
      </c>
    </row>
    <row r="25" ht="43.5" customHeight="1" spans="1:15">
      <c r="A25" s="89"/>
      <c r="B25" s="302"/>
      <c r="C25" s="84" t="s">
        <v>275</v>
      </c>
      <c r="D25" s="91" t="s">
        <v>342</v>
      </c>
      <c r="E25" s="91"/>
      <c r="F25" s="91"/>
      <c r="G25" s="447" t="s">
        <v>34</v>
      </c>
      <c r="H25" s="447" t="s">
        <v>34</v>
      </c>
      <c r="I25" s="84">
        <v>5</v>
      </c>
      <c r="J25" s="84"/>
      <c r="K25" s="84">
        <v>5</v>
      </c>
      <c r="L25" s="84"/>
      <c r="M25" s="84"/>
      <c r="N25" s="84"/>
      <c r="O25" s="348" t="s">
        <v>511</v>
      </c>
    </row>
    <row r="26" ht="43.5" customHeight="1" spans="1:15">
      <c r="A26" s="89"/>
      <c r="B26" s="302"/>
      <c r="C26" s="84"/>
      <c r="D26" s="91" t="s">
        <v>512</v>
      </c>
      <c r="E26" s="91"/>
      <c r="F26" s="91"/>
      <c r="G26" s="447" t="s">
        <v>513</v>
      </c>
      <c r="H26" s="447" t="s">
        <v>513</v>
      </c>
      <c r="I26" s="84">
        <v>5</v>
      </c>
      <c r="J26" s="84"/>
      <c r="K26" s="84">
        <v>5</v>
      </c>
      <c r="L26" s="84"/>
      <c r="M26" s="84"/>
      <c r="N26" s="84"/>
      <c r="O26" s="348" t="s">
        <v>498</v>
      </c>
    </row>
    <row r="27" ht="21" customHeight="1" spans="1:15">
      <c r="A27" s="89"/>
      <c r="B27" s="84" t="s">
        <v>277</v>
      </c>
      <c r="C27" s="84" t="s">
        <v>278</v>
      </c>
      <c r="D27" s="91" t="s">
        <v>499</v>
      </c>
      <c r="E27" s="91"/>
      <c r="F27" s="91"/>
      <c r="G27" s="447" t="s">
        <v>316</v>
      </c>
      <c r="H27" s="447" t="s">
        <v>316</v>
      </c>
      <c r="I27" s="84">
        <v>5</v>
      </c>
      <c r="J27" s="84"/>
      <c r="K27" s="84">
        <v>5</v>
      </c>
      <c r="L27" s="84"/>
      <c r="M27" s="84"/>
      <c r="N27" s="84"/>
      <c r="O27" s="450"/>
    </row>
    <row r="28" ht="21" customHeight="1" spans="1:15">
      <c r="A28" s="89"/>
      <c r="B28" s="84"/>
      <c r="C28" s="84"/>
      <c r="D28" s="91" t="s">
        <v>501</v>
      </c>
      <c r="E28" s="91"/>
      <c r="F28" s="91"/>
      <c r="G28" s="447" t="s">
        <v>316</v>
      </c>
      <c r="H28" s="447" t="s">
        <v>316</v>
      </c>
      <c r="I28" s="84">
        <v>5</v>
      </c>
      <c r="J28" s="84"/>
      <c r="K28" s="84">
        <v>5</v>
      </c>
      <c r="L28" s="84"/>
      <c r="M28" s="84"/>
      <c r="N28" s="84"/>
      <c r="O28" s="450"/>
    </row>
    <row r="29" ht="21" customHeight="1" spans="1:15">
      <c r="A29" s="95" t="s">
        <v>230</v>
      </c>
      <c r="B29" s="95"/>
      <c r="C29" s="95"/>
      <c r="D29" s="95"/>
      <c r="E29" s="95"/>
      <c r="F29" s="95"/>
      <c r="G29" s="95"/>
      <c r="H29" s="95"/>
      <c r="I29" s="95">
        <v>100</v>
      </c>
      <c r="J29" s="95"/>
      <c r="K29" s="95">
        <v>100</v>
      </c>
      <c r="L29" s="95"/>
      <c r="M29" s="101"/>
      <c r="N29" s="101"/>
      <c r="O29" s="450"/>
    </row>
    <row r="30" ht="25" customHeight="1" spans="1:15">
      <c r="A30" s="96" t="s">
        <v>231</v>
      </c>
      <c r="B30" s="97" t="s">
        <v>344</v>
      </c>
      <c r="C30" s="98"/>
      <c r="D30" s="98"/>
      <c r="E30" s="98"/>
      <c r="F30" s="98"/>
      <c r="G30" s="98"/>
      <c r="H30" s="98"/>
      <c r="I30" s="98"/>
      <c r="J30" s="98"/>
      <c r="K30" s="98"/>
      <c r="L30" s="98"/>
      <c r="M30" s="98"/>
      <c r="N30" s="102"/>
      <c r="O30" s="348" t="s">
        <v>232</v>
      </c>
    </row>
    <row r="31" customFormat="1" spans="1:14">
      <c r="A31" s="99" t="s">
        <v>233</v>
      </c>
      <c r="B31" s="99"/>
      <c r="C31" s="99"/>
      <c r="D31" s="99"/>
      <c r="E31" s="99"/>
      <c r="F31" s="99"/>
      <c r="G31" s="99"/>
      <c r="H31" s="99"/>
      <c r="I31" s="99"/>
      <c r="J31" s="99"/>
      <c r="K31" s="99"/>
      <c r="L31" s="99"/>
      <c r="M31" s="99"/>
      <c r="N31" s="99"/>
    </row>
    <row r="32" customFormat="1" ht="38.25" customHeight="1" spans="1:14">
      <c r="A32" s="99" t="s">
        <v>234</v>
      </c>
      <c r="B32" s="99"/>
      <c r="C32" s="99"/>
      <c r="D32" s="99"/>
      <c r="E32" s="99"/>
      <c r="F32" s="99"/>
      <c r="G32" s="99"/>
      <c r="H32" s="99"/>
      <c r="I32" s="99"/>
      <c r="J32" s="99"/>
      <c r="K32" s="99"/>
      <c r="L32" s="99"/>
      <c r="M32" s="99"/>
      <c r="N32" s="99"/>
    </row>
    <row r="33" customFormat="1" ht="41.1" customHeight="1" spans="1:14">
      <c r="A33" s="99" t="s">
        <v>235</v>
      </c>
      <c r="B33" s="99"/>
      <c r="C33" s="99"/>
      <c r="D33" s="99"/>
      <c r="E33" s="99"/>
      <c r="F33" s="99"/>
      <c r="G33" s="99"/>
      <c r="H33" s="99"/>
      <c r="I33" s="99"/>
      <c r="J33" s="99"/>
      <c r="K33" s="99"/>
      <c r="L33" s="99"/>
      <c r="M33" s="99"/>
      <c r="N33" s="99"/>
    </row>
  </sheetData>
  <mergeCells count="132">
    <mergeCell ref="A1:N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C10:D10"/>
    <mergeCell ref="F10:G10"/>
    <mergeCell ref="H10:I10"/>
    <mergeCell ref="J10:K10"/>
    <mergeCell ref="L10:M10"/>
    <mergeCell ref="N10:O10"/>
    <mergeCell ref="B11:G11"/>
    <mergeCell ref="H11:O11"/>
    <mergeCell ref="B12:G12"/>
    <mergeCell ref="H12:O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1:A12"/>
    <mergeCell ref="A13:A28"/>
    <mergeCell ref="B14:B20"/>
    <mergeCell ref="B21:B26"/>
    <mergeCell ref="B27:B28"/>
    <mergeCell ref="C14:C15"/>
    <mergeCell ref="C16:C17"/>
    <mergeCell ref="C18:C20"/>
    <mergeCell ref="C21:C23"/>
    <mergeCell ref="C25:C26"/>
    <mergeCell ref="C27:C28"/>
    <mergeCell ref="E4:E5"/>
    <mergeCell ref="A4:B10"/>
    <mergeCell ref="C4:D5"/>
    <mergeCell ref="F4:G5"/>
    <mergeCell ref="H4:I5"/>
    <mergeCell ref="J4:K5"/>
    <mergeCell ref="L4:M5"/>
    <mergeCell ref="N4:O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R16" sqref="R16"/>
    </sheetView>
  </sheetViews>
  <sheetFormatPr defaultColWidth="9" defaultRowHeight="13.5"/>
  <cols>
    <col min="1" max="1" width="5.25" customWidth="1"/>
    <col min="3" max="3" width="7.25" customWidth="1"/>
    <col min="5" max="5" width="11.6333333333333" customWidth="1"/>
    <col min="6" max="6" width="6.25" customWidth="1"/>
    <col min="7" max="7" width="10.8833333333333" customWidth="1"/>
    <col min="8" max="8" width="10" customWidth="1"/>
    <col min="9" max="9" width="4.63333333333333" customWidth="1"/>
    <col min="10" max="10" width="3.25" customWidth="1"/>
    <col min="11" max="11" width="6.25" customWidth="1"/>
    <col min="12" max="12" width="1" customWidth="1"/>
    <col min="13" max="13" width="8.5" customWidth="1"/>
    <col min="14" max="14" width="4.25" customWidth="1"/>
    <col min="15" max="15" width="27.5" customWidth="1"/>
  </cols>
  <sheetData>
    <row r="1" ht="57" customHeight="1" spans="1:15">
      <c r="A1" s="83" t="s">
        <v>468</v>
      </c>
      <c r="B1" s="83"/>
      <c r="C1" s="83"/>
      <c r="D1" s="83"/>
      <c r="E1" s="83"/>
      <c r="F1" s="83"/>
      <c r="G1" s="83"/>
      <c r="H1" s="83"/>
      <c r="I1" s="83"/>
      <c r="J1" s="83"/>
      <c r="K1" s="83"/>
      <c r="L1" s="83"/>
      <c r="M1" s="83"/>
      <c r="N1" s="83"/>
      <c r="O1" s="83"/>
    </row>
    <row r="2" ht="15" customHeight="1" spans="1:15">
      <c r="A2" s="84" t="s">
        <v>115</v>
      </c>
      <c r="B2" s="84"/>
      <c r="C2" s="87" t="s">
        <v>514</v>
      </c>
      <c r="D2" s="85"/>
      <c r="E2" s="85"/>
      <c r="F2" s="85"/>
      <c r="G2" s="85"/>
      <c r="H2" s="85"/>
      <c r="I2" s="85"/>
      <c r="J2" s="85"/>
      <c r="K2" s="85"/>
      <c r="L2" s="85"/>
      <c r="M2" s="85"/>
      <c r="N2" s="85"/>
      <c r="O2" s="88"/>
    </row>
    <row r="3" ht="15" customHeight="1" spans="1:15">
      <c r="A3" s="84" t="s">
        <v>188</v>
      </c>
      <c r="B3" s="84"/>
      <c r="C3" s="84" t="s">
        <v>189</v>
      </c>
      <c r="D3" s="84"/>
      <c r="E3" s="84"/>
      <c r="F3" s="84"/>
      <c r="G3" s="84"/>
      <c r="H3" s="85" t="s">
        <v>190</v>
      </c>
      <c r="I3" s="85"/>
      <c r="J3" s="87" t="s">
        <v>2</v>
      </c>
      <c r="K3" s="85"/>
      <c r="L3" s="85"/>
      <c r="M3" s="85"/>
      <c r="N3" s="85"/>
      <c r="O3" s="88"/>
    </row>
    <row r="4" ht="15" customHeight="1" spans="1:15">
      <c r="A4" s="84" t="s">
        <v>93</v>
      </c>
      <c r="B4" s="84"/>
      <c r="C4" s="84"/>
      <c r="D4" s="84"/>
      <c r="E4" s="84" t="s">
        <v>191</v>
      </c>
      <c r="F4" s="84" t="s">
        <v>192</v>
      </c>
      <c r="G4" s="84"/>
      <c r="H4" s="84" t="s">
        <v>193</v>
      </c>
      <c r="I4" s="84"/>
      <c r="J4" s="84" t="s">
        <v>8</v>
      </c>
      <c r="K4" s="84"/>
      <c r="L4" s="84" t="s">
        <v>194</v>
      </c>
      <c r="M4" s="84"/>
      <c r="N4" s="207" t="s">
        <v>9</v>
      </c>
      <c r="O4" s="208"/>
    </row>
    <row r="5" ht="15" customHeight="1" spans="1:15">
      <c r="A5" s="84"/>
      <c r="B5" s="84"/>
      <c r="C5" s="84"/>
      <c r="D5" s="84"/>
      <c r="E5" s="84"/>
      <c r="F5" s="84"/>
      <c r="G5" s="84"/>
      <c r="H5" s="84"/>
      <c r="I5" s="84"/>
      <c r="J5" s="84"/>
      <c r="K5" s="84"/>
      <c r="L5" s="84"/>
      <c r="M5" s="84"/>
      <c r="N5" s="312"/>
      <c r="O5" s="224"/>
    </row>
    <row r="6" ht="15" customHeight="1" spans="1:15">
      <c r="A6" s="84"/>
      <c r="B6" s="84"/>
      <c r="C6" s="86" t="s">
        <v>195</v>
      </c>
      <c r="D6" s="86"/>
      <c r="E6" s="84">
        <v>7</v>
      </c>
      <c r="F6" s="84">
        <v>7</v>
      </c>
      <c r="G6" s="84"/>
      <c r="H6" s="84">
        <v>7</v>
      </c>
      <c r="I6" s="84"/>
      <c r="J6" s="84">
        <v>10</v>
      </c>
      <c r="K6" s="84"/>
      <c r="L6" s="100">
        <v>1</v>
      </c>
      <c r="M6" s="84"/>
      <c r="N6" s="87">
        <v>10</v>
      </c>
      <c r="O6" s="88"/>
    </row>
    <row r="7" ht="15" customHeight="1" spans="1:15">
      <c r="A7" s="84"/>
      <c r="B7" s="84"/>
      <c r="C7" s="84" t="s">
        <v>196</v>
      </c>
      <c r="D7" s="84"/>
      <c r="E7" s="84"/>
      <c r="F7" s="84"/>
      <c r="G7" s="84"/>
      <c r="H7" s="84"/>
      <c r="I7" s="84"/>
      <c r="J7" s="84" t="s">
        <v>12</v>
      </c>
      <c r="K7" s="84"/>
      <c r="L7" s="100"/>
      <c r="M7" s="84"/>
      <c r="N7" s="87" t="s">
        <v>12</v>
      </c>
      <c r="O7" s="88"/>
    </row>
    <row r="8" ht="15" customHeight="1" spans="1:15">
      <c r="A8" s="84"/>
      <c r="B8" s="84"/>
      <c r="C8" s="87" t="s">
        <v>197</v>
      </c>
      <c r="D8" s="88"/>
      <c r="E8" s="84">
        <v>7</v>
      </c>
      <c r="F8" s="84">
        <v>7</v>
      </c>
      <c r="G8" s="84"/>
      <c r="H8" s="84">
        <v>7</v>
      </c>
      <c r="I8" s="84"/>
      <c r="J8" s="84" t="s">
        <v>12</v>
      </c>
      <c r="K8" s="84"/>
      <c r="L8" s="100">
        <v>1</v>
      </c>
      <c r="M8" s="84"/>
      <c r="N8" s="87" t="s">
        <v>12</v>
      </c>
      <c r="O8" s="88"/>
    </row>
    <row r="9" ht="15" customHeight="1" spans="1:15">
      <c r="A9" s="84"/>
      <c r="B9" s="84"/>
      <c r="C9" s="84" t="s">
        <v>198</v>
      </c>
      <c r="D9" s="84"/>
      <c r="E9" s="84"/>
      <c r="F9" s="84"/>
      <c r="G9" s="84"/>
      <c r="H9" s="84"/>
      <c r="I9" s="84"/>
      <c r="J9" s="84" t="s">
        <v>12</v>
      </c>
      <c r="K9" s="84"/>
      <c r="L9" s="84"/>
      <c r="M9" s="84"/>
      <c r="N9" s="87" t="s">
        <v>12</v>
      </c>
      <c r="O9" s="88"/>
    </row>
    <row r="10" ht="15" customHeight="1" spans="1:15">
      <c r="A10" s="84"/>
      <c r="B10" s="84"/>
      <c r="C10" s="84" t="s">
        <v>199</v>
      </c>
      <c r="D10" s="84"/>
      <c r="E10" s="84"/>
      <c r="F10" s="84"/>
      <c r="G10" s="84"/>
      <c r="H10" s="84"/>
      <c r="I10" s="84"/>
      <c r="J10" s="84" t="s">
        <v>12</v>
      </c>
      <c r="K10" s="84"/>
      <c r="L10" s="84"/>
      <c r="M10" s="84"/>
      <c r="N10" s="87" t="s">
        <v>12</v>
      </c>
      <c r="O10" s="88"/>
    </row>
    <row r="11" ht="15" customHeight="1" spans="1:15">
      <c r="A11" s="84" t="s">
        <v>200</v>
      </c>
      <c r="B11" s="84" t="s">
        <v>15</v>
      </c>
      <c r="C11" s="84"/>
      <c r="D11" s="84"/>
      <c r="E11" s="84"/>
      <c r="F11" s="84"/>
      <c r="G11" s="84"/>
      <c r="H11" s="87" t="s">
        <v>201</v>
      </c>
      <c r="I11" s="85"/>
      <c r="J11" s="85"/>
      <c r="K11" s="85"/>
      <c r="L11" s="85"/>
      <c r="M11" s="85"/>
      <c r="N11" s="85"/>
      <c r="O11" s="88"/>
    </row>
    <row r="12" ht="83.25" customHeight="1" spans="1:15">
      <c r="A12" s="84"/>
      <c r="B12" s="443" t="s">
        <v>470</v>
      </c>
      <c r="C12" s="444"/>
      <c r="D12" s="444"/>
      <c r="E12" s="444"/>
      <c r="F12" s="444"/>
      <c r="G12" s="445"/>
      <c r="H12" s="443" t="s">
        <v>471</v>
      </c>
      <c r="I12" s="444"/>
      <c r="J12" s="444"/>
      <c r="K12" s="444"/>
      <c r="L12" s="444"/>
      <c r="M12" s="444"/>
      <c r="N12" s="444"/>
      <c r="O12" s="445"/>
    </row>
    <row r="13" ht="30.95" customHeight="1" spans="1:15">
      <c r="A13" s="89" t="s">
        <v>204</v>
      </c>
      <c r="B13" s="84" t="s">
        <v>20</v>
      </c>
      <c r="C13" s="84" t="s">
        <v>21</v>
      </c>
      <c r="D13" s="84" t="s">
        <v>22</v>
      </c>
      <c r="E13" s="84"/>
      <c r="F13" s="84"/>
      <c r="G13" s="84" t="s">
        <v>23</v>
      </c>
      <c r="H13" s="84" t="s">
        <v>24</v>
      </c>
      <c r="I13" s="84" t="s">
        <v>8</v>
      </c>
      <c r="J13" s="84"/>
      <c r="K13" s="84" t="s">
        <v>9</v>
      </c>
      <c r="L13" s="84"/>
      <c r="M13" s="84" t="s">
        <v>25</v>
      </c>
      <c r="N13" s="84"/>
      <c r="O13" s="137" t="s">
        <v>472</v>
      </c>
    </row>
    <row r="14" ht="29.25" customHeight="1" spans="1:15">
      <c r="A14" s="89"/>
      <c r="B14" s="84" t="s">
        <v>243</v>
      </c>
      <c r="C14" s="84" t="s">
        <v>206</v>
      </c>
      <c r="D14" s="91" t="s">
        <v>505</v>
      </c>
      <c r="E14" s="91"/>
      <c r="F14" s="91"/>
      <c r="G14" s="447">
        <v>2</v>
      </c>
      <c r="H14" s="84">
        <v>2</v>
      </c>
      <c r="I14" s="84">
        <v>10</v>
      </c>
      <c r="J14" s="84"/>
      <c r="K14" s="84">
        <v>10</v>
      </c>
      <c r="L14" s="84"/>
      <c r="M14" s="84"/>
      <c r="N14" s="84"/>
      <c r="O14" s="348" t="s">
        <v>506</v>
      </c>
    </row>
    <row r="15" ht="33.75" customHeight="1" spans="1:15">
      <c r="A15" s="89"/>
      <c r="B15" s="84"/>
      <c r="C15" s="84"/>
      <c r="D15" s="91" t="s">
        <v>473</v>
      </c>
      <c r="E15" s="91"/>
      <c r="F15" s="91"/>
      <c r="G15" s="447">
        <v>2</v>
      </c>
      <c r="H15" s="84">
        <v>2</v>
      </c>
      <c r="I15" s="84">
        <v>10</v>
      </c>
      <c r="J15" s="84"/>
      <c r="K15" s="84">
        <v>10</v>
      </c>
      <c r="L15" s="84"/>
      <c r="M15" s="84"/>
      <c r="N15" s="84"/>
      <c r="O15" s="348" t="s">
        <v>474</v>
      </c>
    </row>
    <row r="16" ht="33" customHeight="1" spans="1:15">
      <c r="A16" s="89"/>
      <c r="B16" s="84"/>
      <c r="C16" s="84" t="s">
        <v>211</v>
      </c>
      <c r="D16" s="91" t="s">
        <v>475</v>
      </c>
      <c r="E16" s="91"/>
      <c r="F16" s="91"/>
      <c r="G16" s="447" t="s">
        <v>476</v>
      </c>
      <c r="H16" s="84" t="s">
        <v>476</v>
      </c>
      <c r="I16" s="84">
        <v>10</v>
      </c>
      <c r="J16" s="84"/>
      <c r="K16" s="84">
        <v>10</v>
      </c>
      <c r="L16" s="84"/>
      <c r="M16" s="84"/>
      <c r="N16" s="84"/>
      <c r="O16" s="348" t="s">
        <v>477</v>
      </c>
    </row>
    <row r="17" ht="34.5" customHeight="1" spans="1:15">
      <c r="A17" s="89"/>
      <c r="B17" s="84"/>
      <c r="C17" s="84"/>
      <c r="D17" s="91" t="s">
        <v>478</v>
      </c>
      <c r="E17" s="91"/>
      <c r="F17" s="91"/>
      <c r="G17" s="447" t="s">
        <v>290</v>
      </c>
      <c r="H17" s="448">
        <v>1</v>
      </c>
      <c r="I17" s="84">
        <v>10</v>
      </c>
      <c r="J17" s="84"/>
      <c r="K17" s="84">
        <v>10</v>
      </c>
      <c r="L17" s="84"/>
      <c r="M17" s="84"/>
      <c r="N17" s="84"/>
      <c r="O17" s="348" t="s">
        <v>479</v>
      </c>
    </row>
    <row r="18" ht="39.75" customHeight="1" spans="1:15">
      <c r="A18" s="89"/>
      <c r="B18" s="84"/>
      <c r="C18" s="84" t="s">
        <v>304</v>
      </c>
      <c r="D18" s="91" t="s">
        <v>480</v>
      </c>
      <c r="E18" s="91"/>
      <c r="F18" s="91"/>
      <c r="G18" s="447" t="s">
        <v>55</v>
      </c>
      <c r="H18" s="447" t="s">
        <v>55</v>
      </c>
      <c r="I18" s="84">
        <v>10</v>
      </c>
      <c r="J18" s="84"/>
      <c r="K18" s="84">
        <v>10</v>
      </c>
      <c r="L18" s="84"/>
      <c r="M18" s="84"/>
      <c r="N18" s="84"/>
      <c r="O18" s="348" t="s">
        <v>481</v>
      </c>
    </row>
    <row r="19" ht="42.75" customHeight="1" spans="1:15">
      <c r="A19" s="89"/>
      <c r="B19" s="84"/>
      <c r="C19" s="84"/>
      <c r="D19" s="91" t="s">
        <v>482</v>
      </c>
      <c r="E19" s="91"/>
      <c r="F19" s="91"/>
      <c r="G19" s="447" t="s">
        <v>55</v>
      </c>
      <c r="H19" s="447" t="s">
        <v>55</v>
      </c>
      <c r="I19" s="84">
        <v>5</v>
      </c>
      <c r="J19" s="84"/>
      <c r="K19" s="84">
        <v>5</v>
      </c>
      <c r="L19" s="84"/>
      <c r="M19" s="84"/>
      <c r="N19" s="84"/>
      <c r="O19" s="348" t="s">
        <v>483</v>
      </c>
    </row>
    <row r="20" ht="40.5" customHeight="1" spans="1:15">
      <c r="A20" s="89"/>
      <c r="B20" s="84"/>
      <c r="C20" s="84"/>
      <c r="D20" s="91" t="s">
        <v>484</v>
      </c>
      <c r="E20" s="91"/>
      <c r="F20" s="91"/>
      <c r="G20" s="447" t="s">
        <v>55</v>
      </c>
      <c r="H20" s="447" t="s">
        <v>55</v>
      </c>
      <c r="I20" s="84">
        <v>5</v>
      </c>
      <c r="J20" s="84"/>
      <c r="K20" s="84">
        <v>5</v>
      </c>
      <c r="L20" s="84"/>
      <c r="M20" s="84"/>
      <c r="N20" s="84"/>
      <c r="O20" s="348" t="s">
        <v>485</v>
      </c>
    </row>
    <row r="21" ht="35" customHeight="1" spans="1:15">
      <c r="A21" s="89"/>
      <c r="B21" s="90" t="s">
        <v>264</v>
      </c>
      <c r="C21" s="84" t="s">
        <v>265</v>
      </c>
      <c r="D21" s="91" t="s">
        <v>507</v>
      </c>
      <c r="E21" s="91"/>
      <c r="F21" s="91"/>
      <c r="G21" s="447" t="s">
        <v>363</v>
      </c>
      <c r="H21" s="447" t="s">
        <v>363</v>
      </c>
      <c r="I21" s="84">
        <v>5</v>
      </c>
      <c r="J21" s="84"/>
      <c r="K21" s="84">
        <v>5</v>
      </c>
      <c r="L21" s="84"/>
      <c r="M21" s="84"/>
      <c r="N21" s="84"/>
      <c r="O21" s="348" t="s">
        <v>487</v>
      </c>
    </row>
    <row r="22" ht="37" customHeight="1" spans="1:15">
      <c r="A22" s="89"/>
      <c r="B22" s="302"/>
      <c r="C22" s="84"/>
      <c r="D22" s="91" t="s">
        <v>508</v>
      </c>
      <c r="E22" s="91"/>
      <c r="F22" s="91"/>
      <c r="G22" s="447" t="s">
        <v>509</v>
      </c>
      <c r="H22" s="447" t="s">
        <v>515</v>
      </c>
      <c r="I22" s="84">
        <v>5</v>
      </c>
      <c r="J22" s="84"/>
      <c r="K22" s="84">
        <v>5</v>
      </c>
      <c r="L22" s="84"/>
      <c r="M22" s="84"/>
      <c r="N22" s="84"/>
      <c r="O22" s="348" t="s">
        <v>490</v>
      </c>
    </row>
    <row r="23" ht="36.75" customHeight="1" spans="1:15">
      <c r="A23" s="89"/>
      <c r="B23" s="302"/>
      <c r="C23" s="84"/>
      <c r="D23" s="91" t="s">
        <v>510</v>
      </c>
      <c r="E23" s="91"/>
      <c r="F23" s="91"/>
      <c r="G23" s="447" t="s">
        <v>492</v>
      </c>
      <c r="H23" s="447" t="s">
        <v>492</v>
      </c>
      <c r="I23" s="84">
        <v>5</v>
      </c>
      <c r="J23" s="84"/>
      <c r="K23" s="84">
        <v>5</v>
      </c>
      <c r="L23" s="84"/>
      <c r="M23" s="84"/>
      <c r="N23" s="84"/>
      <c r="O23" s="348" t="s">
        <v>493</v>
      </c>
    </row>
    <row r="24" ht="39" customHeight="1" spans="1:15">
      <c r="A24" s="89"/>
      <c r="B24" s="302"/>
      <c r="C24" s="84" t="s">
        <v>271</v>
      </c>
      <c r="D24" s="91" t="s">
        <v>494</v>
      </c>
      <c r="E24" s="91"/>
      <c r="F24" s="91"/>
      <c r="G24" s="447" t="s">
        <v>363</v>
      </c>
      <c r="H24" s="447" t="s">
        <v>363</v>
      </c>
      <c r="I24" s="84">
        <v>5</v>
      </c>
      <c r="J24" s="84"/>
      <c r="K24" s="84">
        <v>5</v>
      </c>
      <c r="L24" s="84"/>
      <c r="M24" s="84"/>
      <c r="N24" s="84"/>
      <c r="O24" s="348" t="s">
        <v>495</v>
      </c>
    </row>
    <row r="25" ht="43.5" customHeight="1" spans="1:15">
      <c r="A25" s="89"/>
      <c r="B25" s="302"/>
      <c r="C25" s="84" t="s">
        <v>275</v>
      </c>
      <c r="D25" s="91" t="s">
        <v>342</v>
      </c>
      <c r="E25" s="91"/>
      <c r="F25" s="91"/>
      <c r="G25" s="447" t="s">
        <v>34</v>
      </c>
      <c r="H25" s="447" t="s">
        <v>34</v>
      </c>
      <c r="I25" s="84">
        <v>5</v>
      </c>
      <c r="J25" s="84"/>
      <c r="K25" s="84">
        <v>5</v>
      </c>
      <c r="L25" s="84"/>
      <c r="M25" s="84"/>
      <c r="N25" s="84"/>
      <c r="O25" s="348" t="s">
        <v>511</v>
      </c>
    </row>
    <row r="26" ht="43.5" customHeight="1" spans="1:15">
      <c r="A26" s="89"/>
      <c r="B26" s="302"/>
      <c r="C26" s="84"/>
      <c r="D26" s="91" t="s">
        <v>512</v>
      </c>
      <c r="E26" s="91"/>
      <c r="F26" s="91"/>
      <c r="G26" s="447" t="s">
        <v>513</v>
      </c>
      <c r="H26" s="447" t="s">
        <v>513</v>
      </c>
      <c r="I26" s="84">
        <v>5</v>
      </c>
      <c r="J26" s="84"/>
      <c r="K26" s="84">
        <v>5</v>
      </c>
      <c r="L26" s="84"/>
      <c r="M26" s="84"/>
      <c r="N26" s="84"/>
      <c r="O26" s="348" t="s">
        <v>498</v>
      </c>
    </row>
    <row r="27" ht="21" customHeight="1" spans="1:15">
      <c r="A27" s="89"/>
      <c r="B27" s="84" t="s">
        <v>277</v>
      </c>
      <c r="C27" s="84" t="s">
        <v>278</v>
      </c>
      <c r="D27" s="91" t="s">
        <v>499</v>
      </c>
      <c r="E27" s="91"/>
      <c r="F27" s="91"/>
      <c r="G27" s="447" t="s">
        <v>316</v>
      </c>
      <c r="H27" s="447" t="s">
        <v>500</v>
      </c>
      <c r="I27" s="84">
        <v>5</v>
      </c>
      <c r="J27" s="84"/>
      <c r="K27" s="84">
        <v>5</v>
      </c>
      <c r="L27" s="84"/>
      <c r="M27" s="84"/>
      <c r="N27" s="84"/>
      <c r="O27" s="450"/>
    </row>
    <row r="28" ht="21" customHeight="1" spans="1:15">
      <c r="A28" s="89"/>
      <c r="B28" s="84"/>
      <c r="C28" s="84"/>
      <c r="D28" s="91" t="s">
        <v>501</v>
      </c>
      <c r="E28" s="91"/>
      <c r="F28" s="91"/>
      <c r="G28" s="447" t="s">
        <v>316</v>
      </c>
      <c r="H28" s="447" t="s">
        <v>500</v>
      </c>
      <c r="I28" s="84">
        <v>5</v>
      </c>
      <c r="J28" s="84"/>
      <c r="K28" s="84">
        <v>5</v>
      </c>
      <c r="L28" s="84"/>
      <c r="M28" s="84"/>
      <c r="N28" s="84"/>
      <c r="O28" s="450"/>
    </row>
    <row r="29" ht="21" customHeight="1" spans="1:15">
      <c r="A29" s="95" t="s">
        <v>230</v>
      </c>
      <c r="B29" s="95"/>
      <c r="C29" s="95"/>
      <c r="D29" s="95"/>
      <c r="E29" s="95"/>
      <c r="F29" s="95"/>
      <c r="G29" s="95"/>
      <c r="H29" s="95"/>
      <c r="I29" s="95">
        <v>100</v>
      </c>
      <c r="J29" s="95"/>
      <c r="K29" s="95">
        <v>100</v>
      </c>
      <c r="L29" s="95"/>
      <c r="M29" s="101"/>
      <c r="N29" s="101"/>
      <c r="O29" s="450"/>
    </row>
    <row r="30" ht="25" customHeight="1" spans="1:15">
      <c r="A30" s="96" t="s">
        <v>231</v>
      </c>
      <c r="B30" s="97" t="s">
        <v>344</v>
      </c>
      <c r="C30" s="98"/>
      <c r="D30" s="98"/>
      <c r="E30" s="98"/>
      <c r="F30" s="98"/>
      <c r="G30" s="98"/>
      <c r="H30" s="98"/>
      <c r="I30" s="98"/>
      <c r="J30" s="98"/>
      <c r="K30" s="98"/>
      <c r="L30" s="98"/>
      <c r="M30" s="98"/>
      <c r="N30" s="102"/>
      <c r="O30" s="179" t="s">
        <v>232</v>
      </c>
    </row>
    <row r="31" customFormat="1" spans="1:14">
      <c r="A31" s="99" t="s">
        <v>233</v>
      </c>
      <c r="B31" s="99"/>
      <c r="C31" s="99"/>
      <c r="D31" s="99"/>
      <c r="E31" s="99"/>
      <c r="F31" s="99"/>
      <c r="G31" s="99"/>
      <c r="H31" s="99"/>
      <c r="I31" s="99"/>
      <c r="J31" s="99"/>
      <c r="K31" s="99"/>
      <c r="L31" s="99"/>
      <c r="M31" s="99"/>
      <c r="N31" s="99"/>
    </row>
    <row r="32" ht="38.25" customHeight="1" spans="1:15">
      <c r="A32" s="99" t="s">
        <v>234</v>
      </c>
      <c r="B32" s="99"/>
      <c r="C32" s="99"/>
      <c r="D32" s="99"/>
      <c r="E32" s="99"/>
      <c r="F32" s="99"/>
      <c r="G32" s="99"/>
      <c r="H32" s="99"/>
      <c r="I32" s="99"/>
      <c r="J32" s="99"/>
      <c r="K32" s="99"/>
      <c r="L32" s="99"/>
      <c r="M32" s="99"/>
      <c r="N32" s="99"/>
      <c r="O32" s="99"/>
    </row>
    <row r="33" ht="41.1" customHeight="1" spans="1:15">
      <c r="A33" s="99" t="s">
        <v>235</v>
      </c>
      <c r="B33" s="99"/>
      <c r="C33" s="99"/>
      <c r="D33" s="99"/>
      <c r="E33" s="99"/>
      <c r="F33" s="99"/>
      <c r="G33" s="99"/>
      <c r="H33" s="99"/>
      <c r="I33" s="99"/>
      <c r="J33" s="99"/>
      <c r="K33" s="99"/>
      <c r="L33" s="99"/>
      <c r="M33" s="99"/>
      <c r="N33" s="99"/>
      <c r="O33" s="99"/>
    </row>
  </sheetData>
  <mergeCells count="132">
    <mergeCell ref="A1:O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C10:D10"/>
    <mergeCell ref="F10:G10"/>
    <mergeCell ref="H10:I10"/>
    <mergeCell ref="J10:K10"/>
    <mergeCell ref="L10:M10"/>
    <mergeCell ref="N10:O10"/>
    <mergeCell ref="B11:G11"/>
    <mergeCell ref="H11:O11"/>
    <mergeCell ref="B12:G12"/>
    <mergeCell ref="H12:O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O32"/>
    <mergeCell ref="A33:O33"/>
    <mergeCell ref="A11:A12"/>
    <mergeCell ref="A13:A28"/>
    <mergeCell ref="B14:B20"/>
    <mergeCell ref="B21:B26"/>
    <mergeCell ref="B27:B28"/>
    <mergeCell ref="C14:C15"/>
    <mergeCell ref="C16:C17"/>
    <mergeCell ref="C18:C20"/>
    <mergeCell ref="C21:C23"/>
    <mergeCell ref="C25:C26"/>
    <mergeCell ref="C27:C28"/>
    <mergeCell ref="E4:E5"/>
    <mergeCell ref="A4:B10"/>
    <mergeCell ref="C4:D5"/>
    <mergeCell ref="F4:G5"/>
    <mergeCell ref="H4:I5"/>
    <mergeCell ref="J4:K5"/>
    <mergeCell ref="L4:M5"/>
    <mergeCell ref="N4:O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T15" sqref="T15"/>
    </sheetView>
  </sheetViews>
  <sheetFormatPr defaultColWidth="9" defaultRowHeight="13.5"/>
  <cols>
    <col min="1" max="1" width="5.25" customWidth="1"/>
    <col min="3" max="3" width="7.25" customWidth="1"/>
    <col min="5" max="5" width="11.6333333333333" customWidth="1"/>
    <col min="6" max="6" width="6.25" customWidth="1"/>
    <col min="7" max="7" width="10.8833333333333" customWidth="1"/>
    <col min="8" max="8" width="10" customWidth="1"/>
    <col min="9" max="9" width="4.63333333333333" customWidth="1"/>
    <col min="10" max="10" width="3.25" customWidth="1"/>
    <col min="11" max="11" width="6.25" customWidth="1"/>
    <col min="12" max="12" width="1" customWidth="1"/>
    <col min="13" max="13" width="8.5" customWidth="1"/>
    <col min="14" max="14" width="3.88333333333333" customWidth="1"/>
    <col min="15" max="15" width="26.8833333333333" customWidth="1"/>
  </cols>
  <sheetData>
    <row r="1" ht="57" customHeight="1" spans="1:15">
      <c r="A1" s="83" t="s">
        <v>468</v>
      </c>
      <c r="B1" s="83"/>
      <c r="C1" s="83"/>
      <c r="D1" s="83"/>
      <c r="E1" s="83"/>
      <c r="F1" s="83"/>
      <c r="G1" s="83"/>
      <c r="H1" s="83"/>
      <c r="I1" s="83"/>
      <c r="J1" s="83"/>
      <c r="K1" s="83"/>
      <c r="L1" s="83"/>
      <c r="M1" s="83"/>
      <c r="N1" s="83"/>
      <c r="O1" s="83"/>
    </row>
    <row r="2" ht="18" customHeight="1" spans="1:15">
      <c r="A2" s="84" t="s">
        <v>115</v>
      </c>
      <c r="B2" s="84"/>
      <c r="C2" s="87" t="s">
        <v>516</v>
      </c>
      <c r="D2" s="85"/>
      <c r="E2" s="85"/>
      <c r="F2" s="85"/>
      <c r="G2" s="85"/>
      <c r="H2" s="85"/>
      <c r="I2" s="85"/>
      <c r="J2" s="85"/>
      <c r="K2" s="85"/>
      <c r="L2" s="85"/>
      <c r="M2" s="85"/>
      <c r="N2" s="85"/>
      <c r="O2" s="88"/>
    </row>
    <row r="3" ht="18" customHeight="1" spans="1:15">
      <c r="A3" s="84" t="s">
        <v>188</v>
      </c>
      <c r="B3" s="84"/>
      <c r="C3" s="84" t="s">
        <v>189</v>
      </c>
      <c r="D3" s="84"/>
      <c r="E3" s="84"/>
      <c r="F3" s="84"/>
      <c r="G3" s="84"/>
      <c r="H3" s="85" t="s">
        <v>190</v>
      </c>
      <c r="I3" s="85"/>
      <c r="J3" s="87" t="s">
        <v>2</v>
      </c>
      <c r="K3" s="85"/>
      <c r="L3" s="85"/>
      <c r="M3" s="85"/>
      <c r="N3" s="85"/>
      <c r="O3" s="88"/>
    </row>
    <row r="4" ht="18" customHeight="1" spans="1:15">
      <c r="A4" s="84" t="s">
        <v>93</v>
      </c>
      <c r="B4" s="84"/>
      <c r="C4" s="84"/>
      <c r="D4" s="84"/>
      <c r="E4" s="84" t="s">
        <v>191</v>
      </c>
      <c r="F4" s="84" t="s">
        <v>192</v>
      </c>
      <c r="G4" s="84"/>
      <c r="H4" s="84" t="s">
        <v>193</v>
      </c>
      <c r="I4" s="84"/>
      <c r="J4" s="84" t="s">
        <v>8</v>
      </c>
      <c r="K4" s="84"/>
      <c r="L4" s="84" t="s">
        <v>194</v>
      </c>
      <c r="M4" s="84"/>
      <c r="N4" s="207" t="s">
        <v>9</v>
      </c>
      <c r="O4" s="208"/>
    </row>
    <row r="5" ht="18" customHeight="1" spans="1:15">
      <c r="A5" s="84"/>
      <c r="B5" s="84"/>
      <c r="C5" s="84"/>
      <c r="D5" s="84"/>
      <c r="E5" s="84"/>
      <c r="F5" s="84"/>
      <c r="G5" s="84"/>
      <c r="H5" s="84"/>
      <c r="I5" s="84"/>
      <c r="J5" s="84"/>
      <c r="K5" s="84"/>
      <c r="L5" s="84"/>
      <c r="M5" s="84"/>
      <c r="N5" s="312"/>
      <c r="O5" s="224"/>
    </row>
    <row r="6" ht="18" customHeight="1" spans="1:15">
      <c r="A6" s="84"/>
      <c r="B6" s="84"/>
      <c r="C6" s="86" t="s">
        <v>195</v>
      </c>
      <c r="D6" s="86"/>
      <c r="E6" s="84">
        <v>4</v>
      </c>
      <c r="F6" s="84">
        <v>4</v>
      </c>
      <c r="G6" s="84"/>
      <c r="H6" s="84">
        <v>4</v>
      </c>
      <c r="I6" s="84"/>
      <c r="J6" s="84">
        <v>10</v>
      </c>
      <c r="K6" s="84"/>
      <c r="L6" s="100">
        <v>1</v>
      </c>
      <c r="M6" s="84"/>
      <c r="N6" s="87">
        <v>10</v>
      </c>
      <c r="O6" s="88"/>
    </row>
    <row r="7" ht="18" customHeight="1" spans="1:15">
      <c r="A7" s="84"/>
      <c r="B7" s="84"/>
      <c r="C7" s="84" t="s">
        <v>196</v>
      </c>
      <c r="D7" s="84"/>
      <c r="E7" s="84"/>
      <c r="F7" s="84"/>
      <c r="G7" s="84"/>
      <c r="H7" s="84"/>
      <c r="I7" s="84"/>
      <c r="J7" s="84" t="s">
        <v>12</v>
      </c>
      <c r="K7" s="84"/>
      <c r="L7" s="100"/>
      <c r="M7" s="84"/>
      <c r="N7" s="87" t="s">
        <v>12</v>
      </c>
      <c r="O7" s="88"/>
    </row>
    <row r="8" ht="18" customHeight="1" spans="1:15">
      <c r="A8" s="84"/>
      <c r="B8" s="84"/>
      <c r="C8" s="87" t="s">
        <v>197</v>
      </c>
      <c r="D8" s="88"/>
      <c r="E8" s="84">
        <v>4</v>
      </c>
      <c r="F8" s="84">
        <v>4</v>
      </c>
      <c r="G8" s="84"/>
      <c r="H8" s="84">
        <v>4</v>
      </c>
      <c r="I8" s="84"/>
      <c r="J8" s="84" t="s">
        <v>12</v>
      </c>
      <c r="K8" s="84"/>
      <c r="L8" s="100">
        <v>1</v>
      </c>
      <c r="M8" s="84"/>
      <c r="N8" s="87" t="s">
        <v>12</v>
      </c>
      <c r="O8" s="88"/>
    </row>
    <row r="9" ht="18" customHeight="1" spans="1:15">
      <c r="A9" s="84"/>
      <c r="B9" s="84"/>
      <c r="C9" s="84" t="s">
        <v>198</v>
      </c>
      <c r="D9" s="84"/>
      <c r="E9" s="84"/>
      <c r="F9" s="84"/>
      <c r="G9" s="84"/>
      <c r="H9" s="84"/>
      <c r="I9" s="84"/>
      <c r="J9" s="84" t="s">
        <v>12</v>
      </c>
      <c r="K9" s="84"/>
      <c r="L9" s="84"/>
      <c r="M9" s="84"/>
      <c r="N9" s="87" t="s">
        <v>12</v>
      </c>
      <c r="O9" s="88"/>
    </row>
    <row r="10" ht="18" customHeight="1" spans="1:15">
      <c r="A10" s="84"/>
      <c r="B10" s="84"/>
      <c r="C10" s="84" t="s">
        <v>199</v>
      </c>
      <c r="D10" s="84"/>
      <c r="E10" s="84"/>
      <c r="F10" s="84"/>
      <c r="G10" s="84"/>
      <c r="H10" s="84"/>
      <c r="I10" s="84"/>
      <c r="J10" s="84" t="s">
        <v>12</v>
      </c>
      <c r="K10" s="84"/>
      <c r="L10" s="84"/>
      <c r="M10" s="84"/>
      <c r="N10" s="87" t="s">
        <v>12</v>
      </c>
      <c r="O10" s="88"/>
    </row>
    <row r="11" ht="23.25" customHeight="1" spans="1:15">
      <c r="A11" s="84" t="s">
        <v>200</v>
      </c>
      <c r="B11" s="84" t="s">
        <v>15</v>
      </c>
      <c r="C11" s="84"/>
      <c r="D11" s="84"/>
      <c r="E11" s="84"/>
      <c r="F11" s="84"/>
      <c r="G11" s="84"/>
      <c r="H11" s="87" t="s">
        <v>201</v>
      </c>
      <c r="I11" s="85"/>
      <c r="J11" s="85"/>
      <c r="K11" s="85"/>
      <c r="L11" s="85"/>
      <c r="M11" s="85"/>
      <c r="N11" s="85"/>
      <c r="O11" s="88"/>
    </row>
    <row r="12" ht="90" customHeight="1" spans="1:15">
      <c r="A12" s="84"/>
      <c r="B12" s="443" t="s">
        <v>470</v>
      </c>
      <c r="C12" s="444"/>
      <c r="D12" s="444"/>
      <c r="E12" s="444"/>
      <c r="F12" s="444"/>
      <c r="G12" s="445"/>
      <c r="H12" s="443" t="s">
        <v>471</v>
      </c>
      <c r="I12" s="444"/>
      <c r="J12" s="444"/>
      <c r="K12" s="444"/>
      <c r="L12" s="444"/>
      <c r="M12" s="444"/>
      <c r="N12" s="444"/>
      <c r="O12" s="445"/>
    </row>
    <row r="13" ht="42" customHeight="1" spans="1:15">
      <c r="A13" s="89" t="s">
        <v>204</v>
      </c>
      <c r="B13" s="84" t="s">
        <v>20</v>
      </c>
      <c r="C13" s="84" t="s">
        <v>21</v>
      </c>
      <c r="D13" s="84" t="s">
        <v>22</v>
      </c>
      <c r="E13" s="84"/>
      <c r="F13" s="84"/>
      <c r="G13" s="84" t="s">
        <v>23</v>
      </c>
      <c r="H13" s="84" t="s">
        <v>24</v>
      </c>
      <c r="I13" s="84" t="s">
        <v>8</v>
      </c>
      <c r="J13" s="84"/>
      <c r="K13" s="84" t="s">
        <v>9</v>
      </c>
      <c r="L13" s="84"/>
      <c r="M13" s="84" t="s">
        <v>25</v>
      </c>
      <c r="N13" s="84"/>
      <c r="O13" s="137" t="s">
        <v>472</v>
      </c>
    </row>
    <row r="14" ht="42" customHeight="1" spans="1:15">
      <c r="A14" s="89"/>
      <c r="B14" s="84" t="s">
        <v>243</v>
      </c>
      <c r="C14" s="84" t="s">
        <v>206</v>
      </c>
      <c r="D14" s="91" t="s">
        <v>517</v>
      </c>
      <c r="E14" s="91"/>
      <c r="F14" s="91"/>
      <c r="G14" s="5">
        <v>5</v>
      </c>
      <c r="H14" s="5">
        <v>5</v>
      </c>
      <c r="I14" s="449">
        <v>10</v>
      </c>
      <c r="J14" s="449"/>
      <c r="K14" s="449">
        <v>10</v>
      </c>
      <c r="L14" s="449"/>
      <c r="M14" s="84"/>
      <c r="N14" s="84"/>
      <c r="O14" s="348" t="s">
        <v>518</v>
      </c>
    </row>
    <row r="15" ht="42" customHeight="1" spans="1:15">
      <c r="A15" s="89"/>
      <c r="B15" s="84"/>
      <c r="C15" s="84"/>
      <c r="D15" s="91" t="s">
        <v>519</v>
      </c>
      <c r="E15" s="91"/>
      <c r="F15" s="91"/>
      <c r="G15" s="446" t="s">
        <v>520</v>
      </c>
      <c r="H15" s="84" t="s">
        <v>520</v>
      </c>
      <c r="I15" s="449">
        <v>10</v>
      </c>
      <c r="J15" s="449"/>
      <c r="K15" s="449">
        <v>10</v>
      </c>
      <c r="L15" s="449"/>
      <c r="M15" s="84"/>
      <c r="N15" s="84"/>
      <c r="O15" s="348" t="s">
        <v>521</v>
      </c>
    </row>
    <row r="16" ht="42" customHeight="1" spans="1:15">
      <c r="A16" s="89"/>
      <c r="B16" s="84"/>
      <c r="C16" s="84" t="s">
        <v>211</v>
      </c>
      <c r="D16" s="91" t="s">
        <v>522</v>
      </c>
      <c r="E16" s="91"/>
      <c r="F16" s="91"/>
      <c r="G16" s="447" t="s">
        <v>290</v>
      </c>
      <c r="H16" s="448">
        <v>1</v>
      </c>
      <c r="I16" s="449">
        <v>10</v>
      </c>
      <c r="J16" s="449"/>
      <c r="K16" s="449">
        <v>10</v>
      </c>
      <c r="L16" s="449"/>
      <c r="M16" s="84"/>
      <c r="N16" s="84"/>
      <c r="O16" s="348" t="s">
        <v>523</v>
      </c>
    </row>
    <row r="17" ht="42" customHeight="1" spans="1:15">
      <c r="A17" s="89"/>
      <c r="B17" s="84"/>
      <c r="C17" s="84" t="s">
        <v>304</v>
      </c>
      <c r="D17" s="91" t="s">
        <v>524</v>
      </c>
      <c r="E17" s="91"/>
      <c r="F17" s="91"/>
      <c r="G17" s="447" t="s">
        <v>55</v>
      </c>
      <c r="H17" s="447" t="s">
        <v>55</v>
      </c>
      <c r="I17" s="449">
        <v>10</v>
      </c>
      <c r="J17" s="449"/>
      <c r="K17" s="449">
        <v>10</v>
      </c>
      <c r="L17" s="449"/>
      <c r="M17" s="84"/>
      <c r="N17" s="84"/>
      <c r="O17" s="348" t="s">
        <v>525</v>
      </c>
    </row>
    <row r="18" ht="42" customHeight="1" spans="1:15">
      <c r="A18" s="89"/>
      <c r="B18" s="84"/>
      <c r="C18" s="84"/>
      <c r="D18" s="91" t="s">
        <v>526</v>
      </c>
      <c r="E18" s="91"/>
      <c r="F18" s="91"/>
      <c r="G18" s="447" t="s">
        <v>55</v>
      </c>
      <c r="H18" s="447" t="s">
        <v>55</v>
      </c>
      <c r="I18" s="449">
        <v>10</v>
      </c>
      <c r="J18" s="449"/>
      <c r="K18" s="449">
        <v>10</v>
      </c>
      <c r="L18" s="449"/>
      <c r="M18" s="84"/>
      <c r="N18" s="84"/>
      <c r="O18" s="348" t="s">
        <v>527</v>
      </c>
    </row>
    <row r="19" ht="42" customHeight="1" spans="1:15">
      <c r="A19" s="89"/>
      <c r="B19" s="302" t="s">
        <v>264</v>
      </c>
      <c r="C19" s="84" t="s">
        <v>265</v>
      </c>
      <c r="D19" s="91" t="s">
        <v>528</v>
      </c>
      <c r="E19" s="91"/>
      <c r="F19" s="91"/>
      <c r="G19" s="447" t="s">
        <v>363</v>
      </c>
      <c r="H19" s="447" t="s">
        <v>363</v>
      </c>
      <c r="I19" s="449">
        <v>10</v>
      </c>
      <c r="J19" s="449"/>
      <c r="K19" s="449">
        <v>10</v>
      </c>
      <c r="L19" s="449"/>
      <c r="M19" s="84"/>
      <c r="N19" s="84"/>
      <c r="O19" s="348" t="s">
        <v>529</v>
      </c>
    </row>
    <row r="20" ht="42" customHeight="1" spans="1:15">
      <c r="A20" s="89"/>
      <c r="B20" s="302"/>
      <c r="C20" s="84"/>
      <c r="D20" s="91" t="s">
        <v>530</v>
      </c>
      <c r="E20" s="91"/>
      <c r="F20" s="91"/>
      <c r="G20" s="447" t="s">
        <v>55</v>
      </c>
      <c r="H20" s="448" t="s">
        <v>55</v>
      </c>
      <c r="I20" s="449">
        <v>10</v>
      </c>
      <c r="J20" s="449"/>
      <c r="K20" s="449">
        <v>10</v>
      </c>
      <c r="L20" s="449"/>
      <c r="M20" s="84"/>
      <c r="N20" s="84"/>
      <c r="O20" s="348" t="s">
        <v>531</v>
      </c>
    </row>
    <row r="21" ht="42" customHeight="1" spans="1:15">
      <c r="A21" s="89"/>
      <c r="B21" s="302"/>
      <c r="C21" s="84" t="s">
        <v>275</v>
      </c>
      <c r="D21" s="91" t="s">
        <v>532</v>
      </c>
      <c r="E21" s="91"/>
      <c r="F21" s="91"/>
      <c r="G21" s="447" t="s">
        <v>34</v>
      </c>
      <c r="H21" s="447" t="s">
        <v>34</v>
      </c>
      <c r="I21" s="449">
        <v>10</v>
      </c>
      <c r="J21" s="449"/>
      <c r="K21" s="449">
        <v>10</v>
      </c>
      <c r="L21" s="449"/>
      <c r="M21" s="84"/>
      <c r="N21" s="84"/>
      <c r="O21" s="348" t="s">
        <v>533</v>
      </c>
    </row>
    <row r="22" ht="42" customHeight="1" spans="1:15">
      <c r="A22" s="89"/>
      <c r="B22" s="302"/>
      <c r="C22" s="84"/>
      <c r="D22" s="91" t="s">
        <v>512</v>
      </c>
      <c r="E22" s="91"/>
      <c r="F22" s="91"/>
      <c r="G22" s="447" t="s">
        <v>513</v>
      </c>
      <c r="H22" s="447" t="s">
        <v>513</v>
      </c>
      <c r="I22" s="449">
        <v>10</v>
      </c>
      <c r="J22" s="449"/>
      <c r="K22" s="449">
        <v>10</v>
      </c>
      <c r="L22" s="449"/>
      <c r="M22" s="84"/>
      <c r="N22" s="84"/>
      <c r="O22" s="348" t="s">
        <v>534</v>
      </c>
    </row>
    <row r="23" ht="42" customHeight="1" spans="1:15">
      <c r="A23" s="89"/>
      <c r="B23" s="84" t="s">
        <v>277</v>
      </c>
      <c r="C23" s="84" t="s">
        <v>278</v>
      </c>
      <c r="D23" s="91" t="s">
        <v>535</v>
      </c>
      <c r="E23" s="91"/>
      <c r="F23" s="91"/>
      <c r="G23" s="447" t="s">
        <v>316</v>
      </c>
      <c r="H23" s="447" t="s">
        <v>500</v>
      </c>
      <c r="I23" s="84">
        <v>10</v>
      </c>
      <c r="J23" s="84"/>
      <c r="K23" s="84">
        <v>10</v>
      </c>
      <c r="L23" s="84"/>
      <c r="M23" s="84"/>
      <c r="N23" s="84"/>
      <c r="O23" s="450"/>
    </row>
    <row r="24" ht="42" customHeight="1" spans="1:15">
      <c r="A24" s="95" t="s">
        <v>230</v>
      </c>
      <c r="B24" s="95"/>
      <c r="C24" s="95"/>
      <c r="D24" s="95"/>
      <c r="E24" s="95"/>
      <c r="F24" s="95"/>
      <c r="G24" s="95"/>
      <c r="H24" s="95"/>
      <c r="I24" s="95">
        <v>100</v>
      </c>
      <c r="J24" s="95"/>
      <c r="K24" s="95">
        <v>100</v>
      </c>
      <c r="L24" s="95"/>
      <c r="M24" s="101"/>
      <c r="N24" s="101"/>
      <c r="O24" s="450"/>
    </row>
    <row r="25" ht="42" customHeight="1" spans="1:15">
      <c r="A25" s="96" t="s">
        <v>231</v>
      </c>
      <c r="B25" s="97" t="s">
        <v>344</v>
      </c>
      <c r="C25" s="98"/>
      <c r="D25" s="98"/>
      <c r="E25" s="98"/>
      <c r="F25" s="98"/>
      <c r="G25" s="98"/>
      <c r="H25" s="98"/>
      <c r="I25" s="98"/>
      <c r="J25" s="98"/>
      <c r="K25" s="98"/>
      <c r="L25" s="98"/>
      <c r="M25" s="98"/>
      <c r="N25" s="102"/>
      <c r="O25" s="451" t="s">
        <v>232</v>
      </c>
    </row>
    <row r="26" customFormat="1" spans="1:14">
      <c r="A26" s="99" t="s">
        <v>233</v>
      </c>
      <c r="B26" s="99"/>
      <c r="C26" s="99"/>
      <c r="D26" s="99"/>
      <c r="E26" s="99"/>
      <c r="F26" s="99"/>
      <c r="G26" s="99"/>
      <c r="H26" s="99"/>
      <c r="I26" s="99"/>
      <c r="J26" s="99"/>
      <c r="K26" s="99"/>
      <c r="L26" s="99"/>
      <c r="M26" s="99"/>
      <c r="N26" s="99"/>
    </row>
    <row r="27" ht="38.25" customHeight="1" spans="1:15">
      <c r="A27" s="99" t="s">
        <v>234</v>
      </c>
      <c r="B27" s="99"/>
      <c r="C27" s="99"/>
      <c r="D27" s="99"/>
      <c r="E27" s="99"/>
      <c r="F27" s="99"/>
      <c r="G27" s="99"/>
      <c r="H27" s="99"/>
      <c r="I27" s="99"/>
      <c r="J27" s="99"/>
      <c r="K27" s="99"/>
      <c r="L27" s="99"/>
      <c r="M27" s="99"/>
      <c r="N27" s="99"/>
      <c r="O27" s="99"/>
    </row>
    <row r="28" ht="41.1" customHeight="1" spans="1:15">
      <c r="A28" s="99" t="s">
        <v>235</v>
      </c>
      <c r="B28" s="99"/>
      <c r="C28" s="99"/>
      <c r="D28" s="99"/>
      <c r="E28" s="99"/>
      <c r="F28" s="99"/>
      <c r="G28" s="99"/>
      <c r="H28" s="99"/>
      <c r="I28" s="99"/>
      <c r="J28" s="99"/>
      <c r="K28" s="99"/>
      <c r="L28" s="99"/>
      <c r="M28" s="99"/>
      <c r="N28" s="99"/>
      <c r="O28" s="99"/>
    </row>
  </sheetData>
  <mergeCells count="109">
    <mergeCell ref="A1:O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C10:D10"/>
    <mergeCell ref="F10:G10"/>
    <mergeCell ref="H10:I10"/>
    <mergeCell ref="J10:K10"/>
    <mergeCell ref="L10:M10"/>
    <mergeCell ref="N10:O10"/>
    <mergeCell ref="B11:G11"/>
    <mergeCell ref="H11:O11"/>
    <mergeCell ref="B12:G12"/>
    <mergeCell ref="H12:O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O27"/>
    <mergeCell ref="A28:O28"/>
    <mergeCell ref="A11:A12"/>
    <mergeCell ref="A13:A23"/>
    <mergeCell ref="B14:B18"/>
    <mergeCell ref="B19:B22"/>
    <mergeCell ref="C14:C15"/>
    <mergeCell ref="C17:C18"/>
    <mergeCell ref="C19:C20"/>
    <mergeCell ref="C21:C22"/>
    <mergeCell ref="E4:E5"/>
    <mergeCell ref="A4:B10"/>
    <mergeCell ref="C4:D5"/>
    <mergeCell ref="F4:G5"/>
    <mergeCell ref="H4:I5"/>
    <mergeCell ref="J4:K5"/>
    <mergeCell ref="L4:M5"/>
    <mergeCell ref="N4:O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3"/>
  <sheetViews>
    <sheetView workbookViewId="0">
      <selection activeCell="L24" sqref="L24"/>
    </sheetView>
  </sheetViews>
  <sheetFormatPr defaultColWidth="9" defaultRowHeight="13.5" outlineLevelCol="7"/>
  <cols>
    <col min="1" max="1" width="4.25" style="103" customWidth="1"/>
    <col min="2" max="2" width="8.25" style="103" customWidth="1"/>
    <col min="3" max="3" width="9" style="103"/>
    <col min="4" max="4" width="15.625" style="103" customWidth="1"/>
    <col min="5" max="5" width="14.625" style="103" customWidth="1"/>
    <col min="6" max="6" width="13.5" style="103" customWidth="1"/>
    <col min="7" max="7" width="9" style="103"/>
    <col min="8" max="8" width="22.75" style="103" customWidth="1"/>
    <col min="9" max="16384" width="9" style="103"/>
  </cols>
  <sheetData>
    <row r="1" s="239" customFormat="1" ht="14.25" spans="1:4">
      <c r="A1" s="242" t="s">
        <v>536</v>
      </c>
      <c r="B1" s="243"/>
      <c r="C1" s="243"/>
      <c r="D1" s="243"/>
    </row>
    <row r="2" s="240" customFormat="1" ht="25" customHeight="1" spans="1:8">
      <c r="A2" s="244" t="s">
        <v>537</v>
      </c>
      <c r="B2" s="245"/>
      <c r="C2" s="245"/>
      <c r="D2" s="245"/>
      <c r="E2" s="245"/>
      <c r="F2" s="245"/>
      <c r="G2" s="245"/>
      <c r="H2" s="245"/>
    </row>
    <row r="3" s="240" customFormat="1" spans="1:8">
      <c r="A3" s="246" t="s">
        <v>538</v>
      </c>
      <c r="B3" s="246"/>
      <c r="C3" s="246"/>
      <c r="D3" s="246"/>
      <c r="E3" s="246"/>
      <c r="F3" s="246"/>
      <c r="G3" s="246"/>
      <c r="H3" s="246"/>
    </row>
    <row r="4" s="240" customFormat="1" spans="1:8">
      <c r="A4" s="247" t="s">
        <v>539</v>
      </c>
      <c r="B4" s="247"/>
      <c r="C4" s="247"/>
      <c r="D4" s="247"/>
      <c r="E4" s="248"/>
      <c r="F4" s="248"/>
      <c r="G4" s="248"/>
      <c r="H4" s="248" t="s">
        <v>540</v>
      </c>
    </row>
    <row r="5" s="241" customFormat="1" ht="30" customHeight="1" spans="1:8">
      <c r="A5" s="249" t="s">
        <v>541</v>
      </c>
      <c r="B5" s="249"/>
      <c r="C5" s="249"/>
      <c r="D5" s="249" t="s">
        <v>542</v>
      </c>
      <c r="E5" s="249"/>
      <c r="F5" s="249" t="s">
        <v>543</v>
      </c>
      <c r="G5" s="249"/>
      <c r="H5" s="249"/>
    </row>
    <row r="6" s="241" customFormat="1" ht="18" customHeight="1" spans="1:8">
      <c r="A6" s="249" t="s">
        <v>544</v>
      </c>
      <c r="B6" s="249"/>
      <c r="C6" s="249"/>
      <c r="D6" s="249" t="s">
        <v>545</v>
      </c>
      <c r="E6" s="249"/>
      <c r="F6" s="249"/>
      <c r="G6" s="249"/>
      <c r="H6" s="249"/>
    </row>
    <row r="7" s="241" customFormat="1" ht="18.95" customHeight="1" spans="1:8">
      <c r="A7" s="249" t="s">
        <v>546</v>
      </c>
      <c r="B7" s="249"/>
      <c r="C7" s="249"/>
      <c r="D7" s="250" t="s">
        <v>547</v>
      </c>
      <c r="E7" s="250"/>
      <c r="F7" s="249" t="s">
        <v>190</v>
      </c>
      <c r="G7" s="249"/>
      <c r="H7" s="249"/>
    </row>
    <row r="8" s="241" customFormat="1" ht="12" spans="1:8">
      <c r="A8" s="249" t="s">
        <v>93</v>
      </c>
      <c r="B8" s="249"/>
      <c r="C8" s="249"/>
      <c r="D8" s="250"/>
      <c r="E8" s="249" t="s">
        <v>96</v>
      </c>
      <c r="F8" s="249" t="s">
        <v>97</v>
      </c>
      <c r="G8" s="249"/>
      <c r="H8" s="251" t="s">
        <v>548</v>
      </c>
    </row>
    <row r="9" s="241" customFormat="1" ht="18" customHeight="1" spans="1:8">
      <c r="A9" s="249"/>
      <c r="B9" s="249"/>
      <c r="C9" s="249"/>
      <c r="D9" s="250" t="s">
        <v>549</v>
      </c>
      <c r="E9" s="5">
        <v>4592.8</v>
      </c>
      <c r="F9" s="5">
        <v>4592.8</v>
      </c>
      <c r="G9" s="5"/>
      <c r="H9" s="252">
        <v>1</v>
      </c>
    </row>
    <row r="10" s="241" customFormat="1" ht="18" customHeight="1" spans="1:8">
      <c r="A10" s="249"/>
      <c r="B10" s="249"/>
      <c r="C10" s="249"/>
      <c r="D10" s="250" t="s">
        <v>550</v>
      </c>
      <c r="E10" s="5">
        <v>3113.8</v>
      </c>
      <c r="F10" s="5">
        <v>3113.8</v>
      </c>
      <c r="G10" s="5"/>
      <c r="H10" s="252">
        <v>1</v>
      </c>
    </row>
    <row r="11" s="241" customFormat="1" ht="18" customHeight="1" spans="1:8">
      <c r="A11" s="249"/>
      <c r="B11" s="249"/>
      <c r="C11" s="249"/>
      <c r="D11" s="250" t="s">
        <v>551</v>
      </c>
      <c r="E11" s="5">
        <v>579</v>
      </c>
      <c r="F11" s="5">
        <v>579</v>
      </c>
      <c r="G11" s="5"/>
      <c r="H11" s="252">
        <v>1</v>
      </c>
    </row>
    <row r="12" s="241" customFormat="1" ht="18" customHeight="1" spans="1:8">
      <c r="A12" s="249"/>
      <c r="B12" s="249"/>
      <c r="C12" s="249"/>
      <c r="D12" s="425" t="s">
        <v>552</v>
      </c>
      <c r="E12" s="5">
        <v>900</v>
      </c>
      <c r="F12" s="5">
        <v>900</v>
      </c>
      <c r="G12" s="5"/>
      <c r="H12" s="252">
        <v>1</v>
      </c>
    </row>
    <row r="13" s="241" customFormat="1" ht="21" customHeight="1" spans="1:8">
      <c r="A13" s="254" t="s">
        <v>553</v>
      </c>
      <c r="B13" s="255" t="s">
        <v>554</v>
      </c>
      <c r="C13" s="256"/>
      <c r="D13" s="256"/>
      <c r="E13" s="251"/>
      <c r="F13" s="255" t="s">
        <v>555</v>
      </c>
      <c r="G13" s="256"/>
      <c r="H13" s="251"/>
    </row>
    <row r="14" s="241" customFormat="1" ht="42" customHeight="1" spans="1:8">
      <c r="A14" s="257"/>
      <c r="B14" s="258" t="s">
        <v>556</v>
      </c>
      <c r="C14" s="258"/>
      <c r="D14" s="258"/>
      <c r="E14" s="258"/>
      <c r="F14" s="249" t="s">
        <v>557</v>
      </c>
      <c r="G14" s="249"/>
      <c r="H14" s="249"/>
    </row>
    <row r="15" s="241" customFormat="1" ht="24.95" customHeight="1" spans="1:8">
      <c r="A15" s="259" t="s">
        <v>204</v>
      </c>
      <c r="B15" s="249" t="s">
        <v>558</v>
      </c>
      <c r="C15" s="249" t="s">
        <v>21</v>
      </c>
      <c r="D15" s="249" t="s">
        <v>22</v>
      </c>
      <c r="E15" s="249"/>
      <c r="F15" s="249" t="s">
        <v>23</v>
      </c>
      <c r="G15" s="249" t="s">
        <v>559</v>
      </c>
      <c r="H15" s="249" t="s">
        <v>560</v>
      </c>
    </row>
    <row r="16" s="241" customFormat="1" ht="20.1" customHeight="1" spans="1:8">
      <c r="A16" s="259"/>
      <c r="B16" s="261" t="s">
        <v>243</v>
      </c>
      <c r="C16" s="261" t="s">
        <v>206</v>
      </c>
      <c r="D16" s="255" t="s">
        <v>561</v>
      </c>
      <c r="E16" s="251"/>
      <c r="F16" s="436">
        <v>3</v>
      </c>
      <c r="G16" s="249">
        <v>3</v>
      </c>
      <c r="H16" s="249"/>
    </row>
    <row r="17" s="241" customFormat="1" ht="20.1" customHeight="1" spans="1:8">
      <c r="A17" s="259"/>
      <c r="B17" s="264"/>
      <c r="C17" s="268"/>
      <c r="D17" s="255" t="s">
        <v>562</v>
      </c>
      <c r="E17" s="251"/>
      <c r="F17" s="436">
        <v>3</v>
      </c>
      <c r="G17" s="249">
        <v>3</v>
      </c>
      <c r="H17" s="249"/>
    </row>
    <row r="18" s="241" customFormat="1" ht="20.1" customHeight="1" spans="1:8">
      <c r="A18" s="259"/>
      <c r="B18" s="264"/>
      <c r="C18" s="261" t="s">
        <v>211</v>
      </c>
      <c r="D18" s="249" t="s">
        <v>323</v>
      </c>
      <c r="E18" s="249"/>
      <c r="F18" s="113" t="s">
        <v>563</v>
      </c>
      <c r="G18" s="82">
        <v>0.0038</v>
      </c>
      <c r="H18" s="249"/>
    </row>
    <row r="19" s="241" customFormat="1" ht="20.1" customHeight="1" spans="1:8">
      <c r="A19" s="259"/>
      <c r="B19" s="264"/>
      <c r="C19" s="264"/>
      <c r="D19" s="255" t="s">
        <v>564</v>
      </c>
      <c r="E19" s="251"/>
      <c r="F19" s="437" t="s">
        <v>565</v>
      </c>
      <c r="G19" s="17">
        <v>1</v>
      </c>
      <c r="H19" s="249"/>
    </row>
    <row r="20" s="241" customFormat="1" ht="20.1" customHeight="1" spans="1:8">
      <c r="A20" s="259"/>
      <c r="B20" s="264"/>
      <c r="C20" s="264"/>
      <c r="D20" s="255" t="s">
        <v>566</v>
      </c>
      <c r="E20" s="251"/>
      <c r="F20" s="113" t="s">
        <v>567</v>
      </c>
      <c r="G20" s="17">
        <v>1</v>
      </c>
      <c r="H20" s="249"/>
    </row>
    <row r="21" s="241" customFormat="1" ht="20.1" customHeight="1" spans="1:8">
      <c r="A21" s="259"/>
      <c r="B21" s="264"/>
      <c r="C21" s="264"/>
      <c r="D21" s="255" t="s">
        <v>568</v>
      </c>
      <c r="E21" s="251"/>
      <c r="F21" s="113" t="s">
        <v>569</v>
      </c>
      <c r="G21" s="10">
        <v>70</v>
      </c>
      <c r="H21" s="249"/>
    </row>
    <row r="22" s="241" customFormat="1" ht="20.1" customHeight="1" spans="1:8">
      <c r="A22" s="259"/>
      <c r="B22" s="264"/>
      <c r="C22" s="264"/>
      <c r="D22" s="255" t="s">
        <v>326</v>
      </c>
      <c r="E22" s="251"/>
      <c r="F22" s="113" t="s">
        <v>327</v>
      </c>
      <c r="G22" s="10">
        <v>3.2</v>
      </c>
      <c r="H22" s="249"/>
    </row>
    <row r="23" s="241" customFormat="1" ht="20.1" customHeight="1" spans="1:8">
      <c r="A23" s="259"/>
      <c r="B23" s="264"/>
      <c r="C23" s="268"/>
      <c r="D23" s="255" t="s">
        <v>570</v>
      </c>
      <c r="E23" s="251"/>
      <c r="F23" s="113" t="s">
        <v>571</v>
      </c>
      <c r="G23" s="10"/>
      <c r="H23" s="438" t="s">
        <v>572</v>
      </c>
    </row>
    <row r="24" s="241" customFormat="1" ht="20.1" customHeight="1" spans="1:8">
      <c r="A24" s="259"/>
      <c r="B24" s="264"/>
      <c r="C24" s="260" t="s">
        <v>304</v>
      </c>
      <c r="D24" s="249" t="s">
        <v>329</v>
      </c>
      <c r="E24" s="249"/>
      <c r="F24" s="249" t="s">
        <v>55</v>
      </c>
      <c r="G24" s="10" t="s">
        <v>55</v>
      </c>
      <c r="H24" s="249"/>
    </row>
    <row r="25" s="241" customFormat="1" ht="20.1" customHeight="1" spans="1:8">
      <c r="A25" s="259"/>
      <c r="B25" s="268"/>
      <c r="C25" s="260" t="s">
        <v>214</v>
      </c>
      <c r="D25" s="255" t="s">
        <v>330</v>
      </c>
      <c r="E25" s="251"/>
      <c r="F25" s="249" t="s">
        <v>573</v>
      </c>
      <c r="G25" s="249">
        <v>1530</v>
      </c>
      <c r="H25" s="249"/>
    </row>
    <row r="26" s="241" customFormat="1" ht="32.25" customHeight="1" spans="1:8">
      <c r="A26" s="259"/>
      <c r="B26" s="260" t="s">
        <v>264</v>
      </c>
      <c r="C26" s="260" t="s">
        <v>574</v>
      </c>
      <c r="D26" s="249" t="s">
        <v>332</v>
      </c>
      <c r="E26" s="249"/>
      <c r="F26" s="249" t="s">
        <v>333</v>
      </c>
      <c r="G26" s="249" t="s">
        <v>333</v>
      </c>
      <c r="H26" s="249"/>
    </row>
    <row r="27" s="241" customFormat="1" ht="30" customHeight="1" spans="1:8">
      <c r="A27" s="259"/>
      <c r="B27" s="260"/>
      <c r="C27" s="260" t="s">
        <v>575</v>
      </c>
      <c r="D27" s="249" t="s">
        <v>334</v>
      </c>
      <c r="E27" s="249"/>
      <c r="F27" s="249" t="s">
        <v>335</v>
      </c>
      <c r="G27" s="249" t="s">
        <v>335</v>
      </c>
      <c r="H27" s="249"/>
    </row>
    <row r="28" s="241" customFormat="1" ht="25.5" customHeight="1" spans="1:8">
      <c r="A28" s="259"/>
      <c r="B28" s="260"/>
      <c r="C28" s="261" t="s">
        <v>576</v>
      </c>
      <c r="D28" s="439" t="s">
        <v>336</v>
      </c>
      <c r="E28" s="440"/>
      <c r="F28" s="148" t="s">
        <v>337</v>
      </c>
      <c r="G28" s="148" t="s">
        <v>337</v>
      </c>
      <c r="H28" s="249"/>
    </row>
    <row r="29" s="241" customFormat="1" ht="25.5" customHeight="1" spans="1:8">
      <c r="A29" s="259"/>
      <c r="B29" s="260"/>
      <c r="C29" s="264"/>
      <c r="D29" s="441" t="s">
        <v>338</v>
      </c>
      <c r="E29" s="442"/>
      <c r="F29" s="113" t="s">
        <v>339</v>
      </c>
      <c r="G29" s="113" t="s">
        <v>339</v>
      </c>
      <c r="H29" s="249"/>
    </row>
    <row r="30" s="241" customFormat="1" ht="25.5" customHeight="1" spans="1:8">
      <c r="A30" s="259"/>
      <c r="B30" s="260"/>
      <c r="C30" s="264"/>
      <c r="D30" s="441" t="s">
        <v>341</v>
      </c>
      <c r="E30" s="442"/>
      <c r="F30" s="113" t="s">
        <v>577</v>
      </c>
      <c r="G30" s="113" t="s">
        <v>577</v>
      </c>
      <c r="H30" s="249"/>
    </row>
    <row r="31" s="241" customFormat="1" ht="25.5" customHeight="1" spans="1:8">
      <c r="A31" s="259"/>
      <c r="B31" s="260"/>
      <c r="C31" s="268"/>
      <c r="D31" s="441" t="s">
        <v>578</v>
      </c>
      <c r="E31" s="442"/>
      <c r="F31" s="113" t="s">
        <v>579</v>
      </c>
      <c r="G31" s="113" t="s">
        <v>579</v>
      </c>
      <c r="H31" s="249"/>
    </row>
    <row r="32" s="241" customFormat="1" ht="27" customHeight="1" spans="1:8">
      <c r="A32" s="259"/>
      <c r="B32" s="260"/>
      <c r="C32" s="260" t="s">
        <v>275</v>
      </c>
      <c r="D32" s="249" t="s">
        <v>342</v>
      </c>
      <c r="E32" s="249"/>
      <c r="F32" s="113" t="s">
        <v>34</v>
      </c>
      <c r="G32" s="113" t="s">
        <v>34</v>
      </c>
      <c r="H32" s="249"/>
    </row>
    <row r="33" s="241" customFormat="1" ht="36" customHeight="1" spans="1:8">
      <c r="A33" s="259"/>
      <c r="B33" s="260" t="s">
        <v>277</v>
      </c>
      <c r="C33" s="260" t="s">
        <v>580</v>
      </c>
      <c r="D33" s="249" t="s">
        <v>343</v>
      </c>
      <c r="E33" s="249"/>
      <c r="F33" s="113" t="s">
        <v>567</v>
      </c>
      <c r="G33" s="263">
        <v>1</v>
      </c>
      <c r="H33" s="249"/>
    </row>
    <row r="34" s="241" customFormat="1" ht="21" customHeight="1" spans="1:8">
      <c r="A34" s="249" t="s">
        <v>231</v>
      </c>
      <c r="B34" s="265" t="s">
        <v>581</v>
      </c>
      <c r="C34" s="269"/>
      <c r="D34" s="269"/>
      <c r="E34" s="269"/>
      <c r="F34" s="269"/>
      <c r="G34" s="269"/>
      <c r="H34" s="266"/>
    </row>
    <row r="35" s="241" customFormat="1" ht="39" customHeight="1" spans="1:8">
      <c r="A35" s="270" t="s">
        <v>582</v>
      </c>
      <c r="B35" s="270"/>
      <c r="C35" s="270"/>
      <c r="D35" s="270"/>
      <c r="E35" s="270"/>
      <c r="F35" s="270"/>
      <c r="G35" s="270"/>
      <c r="H35" s="270"/>
    </row>
    <row r="36" s="241" customFormat="1" ht="27" customHeight="1" spans="1:8">
      <c r="A36" s="270"/>
      <c r="B36" s="270"/>
      <c r="C36" s="270"/>
      <c r="D36" s="270"/>
      <c r="E36" s="270"/>
      <c r="F36" s="270"/>
      <c r="G36" s="270"/>
      <c r="H36" s="270"/>
    </row>
    <row r="37" s="241" customFormat="1" ht="39" hidden="1" customHeight="1" spans="1:8">
      <c r="A37" s="270"/>
      <c r="B37" s="270"/>
      <c r="C37" s="270"/>
      <c r="D37" s="270"/>
      <c r="E37" s="270"/>
      <c r="F37" s="270"/>
      <c r="G37" s="270"/>
      <c r="H37" s="270"/>
    </row>
    <row r="38" s="240" customFormat="1" ht="39" customHeight="1" spans="1:8">
      <c r="A38" s="345"/>
      <c r="B38" s="345"/>
      <c r="C38" s="345"/>
      <c r="D38" s="345"/>
      <c r="E38" s="345"/>
      <c r="F38" s="345"/>
      <c r="G38" s="345"/>
      <c r="H38" s="345"/>
    </row>
    <row r="39" s="240" customFormat="1" ht="39" customHeight="1"/>
    <row r="40" s="240" customFormat="1" ht="39" customHeight="1"/>
    <row r="41" s="240" customFormat="1" ht="39" customHeight="1"/>
    <row r="42" s="240" customFormat="1"/>
    <row r="43" s="240" customFormat="1"/>
    <row r="44" s="240" customFormat="1"/>
    <row r="45" s="240" customFormat="1"/>
    <row r="46" s="240" customFormat="1"/>
    <row r="47" s="240" customFormat="1"/>
    <row r="48" s="240" customFormat="1"/>
    <row r="49" s="240" customFormat="1"/>
    <row r="50" s="240" customFormat="1"/>
    <row r="51" s="240" customFormat="1"/>
    <row r="52" s="240" customFormat="1"/>
    <row r="53" s="240" customFormat="1"/>
    <row r="54" s="240" customFormat="1"/>
    <row r="55" s="240" customFormat="1"/>
    <row r="56" s="240" customFormat="1"/>
    <row r="57" s="240" customFormat="1"/>
    <row r="58" s="240" customFormat="1"/>
    <row r="59" s="240" customFormat="1"/>
    <row r="60" s="240" customFormat="1"/>
    <row r="61" s="240" customFormat="1"/>
    <row r="62" s="240" customFormat="1"/>
    <row r="63" s="240" customFormat="1"/>
    <row r="64" s="240" customFormat="1"/>
    <row r="65" s="240" customFormat="1"/>
    <row r="66" s="240" customFormat="1"/>
    <row r="67" s="240" customFormat="1"/>
    <row r="68" s="240" customFormat="1"/>
    <row r="69" s="240" customFormat="1"/>
    <row r="70" s="240" customFormat="1"/>
    <row r="71" s="240" customFormat="1"/>
    <row r="72" s="240" customFormat="1"/>
    <row r="73" s="240" customFormat="1"/>
    <row r="74" s="240" customFormat="1"/>
    <row r="75" s="240" customFormat="1"/>
    <row r="76" s="240" customFormat="1"/>
    <row r="77" s="240" customFormat="1"/>
    <row r="78" s="240" customFormat="1"/>
    <row r="79" s="240" customFormat="1"/>
    <row r="80" s="240" customFormat="1"/>
    <row r="81" s="240" customFormat="1"/>
    <row r="82" s="240" customFormat="1"/>
    <row r="83" s="240" customFormat="1"/>
    <row r="84" s="240" customFormat="1"/>
    <row r="85" s="240" customFormat="1"/>
    <row r="86" s="240" customFormat="1"/>
    <row r="87" s="240" customFormat="1"/>
    <row r="88" s="240" customFormat="1"/>
    <row r="89" s="240" customFormat="1"/>
    <row r="90" s="240" customFormat="1"/>
    <row r="91" s="240" customFormat="1"/>
    <row r="92" s="240" customFormat="1"/>
    <row r="93" s="240" customFormat="1"/>
    <row r="94" s="240" customFormat="1"/>
    <row r="95" s="240" customFormat="1"/>
    <row r="96" s="240" customFormat="1"/>
    <row r="97" s="240" customFormat="1"/>
    <row r="98" s="240" customFormat="1"/>
    <row r="99" s="240" customFormat="1"/>
    <row r="100" s="240" customFormat="1"/>
    <row r="101" s="240" customFormat="1"/>
    <row r="102" s="240" customFormat="1"/>
    <row r="103" s="240" customFormat="1"/>
    <row r="104" s="240" customFormat="1"/>
    <row r="105" s="240" customFormat="1"/>
    <row r="106" s="240" customFormat="1"/>
    <row r="107" s="240" customFormat="1"/>
    <row r="108" s="240" customFormat="1"/>
    <row r="109" s="240" customFormat="1"/>
    <row r="110" s="240" customFormat="1"/>
    <row r="111" s="240" customFormat="1"/>
    <row r="112" s="240" customFormat="1"/>
    <row r="113" s="240" customFormat="1"/>
    <row r="114" s="240" customFormat="1"/>
    <row r="115" s="240" customFormat="1"/>
    <row r="116" s="240" customFormat="1"/>
    <row r="117" s="240" customFormat="1"/>
    <row r="118" s="240" customFormat="1"/>
    <row r="119" s="240" customFormat="1"/>
    <row r="120" s="240" customFormat="1"/>
    <row r="121" s="240" customFormat="1"/>
    <row r="122" s="240" customFormat="1"/>
    <row r="123" s="240" customFormat="1"/>
    <row r="124" s="240" customFormat="1"/>
    <row r="125" s="240" customFormat="1"/>
    <row r="126" s="240" customFormat="1"/>
    <row r="127" s="240" customFormat="1"/>
    <row r="128" s="240" customFormat="1"/>
    <row r="129" s="240" customFormat="1"/>
    <row r="130" s="240" customFormat="1"/>
    <row r="131" s="240" customFormat="1"/>
    <row r="132" s="240" customFormat="1"/>
    <row r="133" s="240" customFormat="1"/>
    <row r="134" s="240" customFormat="1"/>
    <row r="135" s="240" customFormat="1"/>
    <row r="136" s="240" customFormat="1"/>
    <row r="137" s="240" customFormat="1"/>
    <row r="138" s="240" customFormat="1"/>
    <row r="139" s="240" customFormat="1"/>
    <row r="140" s="240" customFormat="1"/>
    <row r="141" s="240" customFormat="1"/>
    <row r="142" s="240" customFormat="1"/>
    <row r="143" s="240" customFormat="1"/>
    <row r="144" s="240" customFormat="1"/>
    <row r="145" s="240" customFormat="1"/>
    <row r="146" s="240" customFormat="1"/>
    <row r="147" s="240" customFormat="1"/>
    <row r="148" s="240" customFormat="1"/>
    <row r="149" s="240" customFormat="1"/>
    <row r="150" s="240" customFormat="1"/>
    <row r="151" s="240" customFormat="1"/>
    <row r="152" s="240" customFormat="1"/>
    <row r="153" s="240" customFormat="1"/>
    <row r="154" s="240" customFormat="1"/>
    <row r="155" s="240" customFormat="1"/>
    <row r="156" s="240" customFormat="1"/>
    <row r="157" s="240" customFormat="1"/>
    <row r="158" s="240" customFormat="1"/>
    <row r="159" s="240" customFormat="1"/>
    <row r="160" s="240" customFormat="1"/>
    <row r="161" s="240" customFormat="1"/>
    <row r="162" s="240" customFormat="1"/>
    <row r="163" s="240" customFormat="1"/>
    <row r="164" s="240" customFormat="1"/>
    <row r="165" s="240" customFormat="1"/>
    <row r="166" s="240" customFormat="1"/>
    <row r="167" s="240" customFormat="1"/>
    <row r="168" s="240" customFormat="1"/>
    <row r="169" s="240" customFormat="1"/>
    <row r="170" s="240" customFormat="1"/>
    <row r="171" s="240" customFormat="1"/>
    <row r="172" s="240" customFormat="1"/>
    <row r="173" s="240" customFormat="1"/>
    <row r="174" s="240" customFormat="1"/>
    <row r="175" s="240" customFormat="1"/>
    <row r="176" s="240" customFormat="1"/>
    <row r="177" s="240" customFormat="1"/>
    <row r="178" s="240" customFormat="1"/>
    <row r="179" s="240" customFormat="1"/>
    <row r="180" s="240" customFormat="1"/>
    <row r="181" s="240" customFormat="1"/>
    <row r="182" s="240" customFormat="1"/>
    <row r="183" s="240" customFormat="1"/>
    <row r="184" s="240" customFormat="1"/>
    <row r="185" s="240" customFormat="1"/>
    <row r="186" s="240" customFormat="1"/>
    <row r="187" s="240" customFormat="1"/>
    <row r="188" s="240" customFormat="1"/>
    <row r="189" s="240" customFormat="1"/>
    <row r="190" s="240" customFormat="1"/>
    <row r="191" s="240" customFormat="1"/>
    <row r="192" s="240" customFormat="1"/>
    <row r="193" s="240" customFormat="1"/>
    <row r="194" s="240" customFormat="1"/>
    <row r="195" s="240" customFormat="1"/>
    <row r="196" s="240" customFormat="1"/>
    <row r="197" s="240" customFormat="1"/>
    <row r="198" s="240" customFormat="1"/>
    <row r="199" s="240" customFormat="1"/>
    <row r="200" s="240" customFormat="1"/>
    <row r="201" s="240" customFormat="1"/>
    <row r="202" s="240" customFormat="1"/>
    <row r="203" s="240" customFormat="1"/>
    <row r="204" s="240" customFormat="1"/>
    <row r="205" s="240" customFormat="1"/>
    <row r="206" s="240" customFormat="1"/>
    <row r="207" s="240" customFormat="1"/>
    <row r="208" s="240" customFormat="1"/>
    <row r="209" s="240" customFormat="1"/>
    <row r="210" s="240" customFormat="1"/>
    <row r="211" s="240" customFormat="1"/>
    <row r="212" s="240" customFormat="1"/>
    <row r="213" s="240" customFormat="1"/>
    <row r="214" s="240" customFormat="1"/>
    <row r="215" s="240" customFormat="1"/>
    <row r="216" s="240" customFormat="1"/>
    <row r="217" s="240" customFormat="1"/>
    <row r="218" s="240" customFormat="1"/>
    <row r="219" s="240" customFormat="1"/>
    <row r="220" s="240" customFormat="1"/>
    <row r="221" s="240" customFormat="1"/>
    <row r="222" s="240" customFormat="1"/>
    <row r="223" s="240" customFormat="1"/>
    <row r="224" s="240" customFormat="1"/>
    <row r="225" s="240" customFormat="1"/>
    <row r="226" s="240" customFormat="1"/>
    <row r="227" s="240" customFormat="1"/>
    <row r="228" s="240" customFormat="1"/>
    <row r="229" s="240" customFormat="1"/>
    <row r="230" s="240" customFormat="1"/>
    <row r="231" s="240" customFormat="1"/>
    <row r="232" s="240" customFormat="1"/>
    <row r="233" s="240" customFormat="1"/>
    <row r="234" s="240" customFormat="1"/>
    <row r="235" s="240" customFormat="1"/>
    <row r="236" s="240" customFormat="1"/>
    <row r="237" s="240" customFormat="1"/>
    <row r="238" s="240" customFormat="1"/>
    <row r="239" s="240" customFormat="1"/>
    <row r="240" s="240" customFormat="1"/>
    <row r="241" s="240" customFormat="1"/>
    <row r="242" s="240" customFormat="1"/>
    <row r="243" s="240" customFormat="1"/>
    <row r="244" s="240" customFormat="1"/>
    <row r="245" s="240" customFormat="1"/>
    <row r="246" s="240" customFormat="1"/>
    <row r="247" s="240" customFormat="1"/>
    <row r="248" s="240" customFormat="1"/>
    <row r="249" s="240" customFormat="1"/>
    <row r="250" s="240" customFormat="1"/>
    <row r="251" s="240" customFormat="1"/>
    <row r="252" s="240" customFormat="1"/>
    <row r="253" s="240" customFormat="1"/>
    <row r="254" s="240" customFormat="1"/>
    <row r="255" s="240" customFormat="1"/>
    <row r="256" s="240" customFormat="1"/>
    <row r="257" s="240" customFormat="1"/>
    <row r="258" s="240" customFormat="1"/>
    <row r="259" s="240" customFormat="1"/>
    <row r="260" s="240" customFormat="1"/>
    <row r="261" s="240" customFormat="1"/>
    <row r="262" s="240" customFormat="1"/>
    <row r="263" s="240" customFormat="1"/>
  </sheetData>
  <mergeCells count="50">
    <mergeCell ref="A2:H2"/>
    <mergeCell ref="A3:H3"/>
    <mergeCell ref="A4:D4"/>
    <mergeCell ref="A5:C5"/>
    <mergeCell ref="D5:E5"/>
    <mergeCell ref="G5:H5"/>
    <mergeCell ref="A6:C6"/>
    <mergeCell ref="D6:H6"/>
    <mergeCell ref="A7:C7"/>
    <mergeCell ref="D7:E7"/>
    <mergeCell ref="G7:H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B34:H34"/>
    <mergeCell ref="A38:H38"/>
    <mergeCell ref="A13:A14"/>
    <mergeCell ref="A15:A33"/>
    <mergeCell ref="B16:B25"/>
    <mergeCell ref="B26:B32"/>
    <mergeCell ref="C16:C17"/>
    <mergeCell ref="C18:C23"/>
    <mergeCell ref="C28:C31"/>
    <mergeCell ref="A8:C12"/>
    <mergeCell ref="A35:H3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6"/>
  <sheetViews>
    <sheetView workbookViewId="0">
      <selection activeCell="M16" sqref="M16"/>
    </sheetView>
  </sheetViews>
  <sheetFormatPr defaultColWidth="9" defaultRowHeight="13.5" outlineLevelCol="7"/>
  <cols>
    <col min="1" max="1" width="4.25" style="103" customWidth="1"/>
    <col min="2" max="2" width="8.25" style="103" customWidth="1"/>
    <col min="3" max="3" width="9" style="103"/>
    <col min="4" max="4" width="15.625" style="103" customWidth="1"/>
    <col min="5" max="5" width="10.5" style="103" customWidth="1"/>
    <col min="6" max="6" width="12.8833333333333" style="103" customWidth="1"/>
    <col min="7" max="7" width="12.875" style="103" customWidth="1"/>
    <col min="8" max="8" width="25.1083333333333" style="103" customWidth="1"/>
    <col min="9" max="16384" width="9" style="103"/>
  </cols>
  <sheetData>
    <row r="1" s="239" customFormat="1" ht="14.25" spans="1:4">
      <c r="A1" s="242" t="s">
        <v>536</v>
      </c>
      <c r="B1" s="243"/>
      <c r="C1" s="243"/>
      <c r="D1" s="243"/>
    </row>
    <row r="2" s="240" customFormat="1" ht="60.75" customHeight="1" spans="1:8">
      <c r="A2" s="244" t="s">
        <v>468</v>
      </c>
      <c r="B2" s="245"/>
      <c r="C2" s="245"/>
      <c r="D2" s="245"/>
      <c r="E2" s="245"/>
      <c r="F2" s="245"/>
      <c r="G2" s="245"/>
      <c r="H2" s="245"/>
    </row>
    <row r="3" s="240" customFormat="1" spans="1:8">
      <c r="A3" s="246" t="s">
        <v>538</v>
      </c>
      <c r="B3" s="246"/>
      <c r="C3" s="246"/>
      <c r="D3" s="246"/>
      <c r="E3" s="246"/>
      <c r="F3" s="246"/>
      <c r="G3" s="246"/>
      <c r="H3" s="246"/>
    </row>
    <row r="4" s="240" customFormat="1" spans="1:8">
      <c r="A4" s="247" t="s">
        <v>583</v>
      </c>
      <c r="B4" s="247"/>
      <c r="C4" s="247"/>
      <c r="D4" s="247"/>
      <c r="E4" s="248"/>
      <c r="F4" s="248"/>
      <c r="G4" s="248"/>
      <c r="H4" s="248" t="s">
        <v>540</v>
      </c>
    </row>
    <row r="5" s="241" customFormat="1" ht="20" customHeight="1" spans="1:8">
      <c r="A5" s="249" t="s">
        <v>541</v>
      </c>
      <c r="B5" s="249"/>
      <c r="C5" s="249"/>
      <c r="D5" s="249" t="s">
        <v>584</v>
      </c>
      <c r="E5" s="249"/>
      <c r="F5" s="249" t="s">
        <v>543</v>
      </c>
      <c r="G5" s="249" t="s">
        <v>585</v>
      </c>
      <c r="H5" s="249"/>
    </row>
    <row r="6" s="241" customFormat="1" ht="18" customHeight="1" spans="1:8">
      <c r="A6" s="249" t="s">
        <v>544</v>
      </c>
      <c r="B6" s="249"/>
      <c r="C6" s="249"/>
      <c r="D6" s="249" t="s">
        <v>545</v>
      </c>
      <c r="E6" s="249"/>
      <c r="F6" s="249"/>
      <c r="G6" s="249"/>
      <c r="H6" s="249"/>
    </row>
    <row r="7" s="241" customFormat="1" ht="18.95" customHeight="1" spans="1:8">
      <c r="A7" s="249" t="s">
        <v>546</v>
      </c>
      <c r="B7" s="249"/>
      <c r="C7" s="249"/>
      <c r="D7" s="250" t="s">
        <v>586</v>
      </c>
      <c r="E7" s="250"/>
      <c r="F7" s="249" t="s">
        <v>190</v>
      </c>
      <c r="G7" s="249" t="s">
        <v>587</v>
      </c>
      <c r="H7" s="249"/>
    </row>
    <row r="8" s="241" customFormat="1" ht="24" spans="1:8">
      <c r="A8" s="249" t="s">
        <v>93</v>
      </c>
      <c r="B8" s="249"/>
      <c r="C8" s="249"/>
      <c r="D8" s="250"/>
      <c r="E8" s="249" t="s">
        <v>96</v>
      </c>
      <c r="F8" s="249" t="s">
        <v>97</v>
      </c>
      <c r="G8" s="249"/>
      <c r="H8" s="251" t="s">
        <v>548</v>
      </c>
    </row>
    <row r="9" s="241" customFormat="1" ht="18" customHeight="1" spans="1:8">
      <c r="A9" s="249"/>
      <c r="B9" s="249"/>
      <c r="C9" s="249"/>
      <c r="D9" s="250" t="s">
        <v>549</v>
      </c>
      <c r="E9" s="249">
        <v>10.343</v>
      </c>
      <c r="F9" s="249">
        <v>10.343</v>
      </c>
      <c r="G9" s="249"/>
      <c r="H9" s="252">
        <v>1</v>
      </c>
    </row>
    <row r="10" s="241" customFormat="1" ht="18" customHeight="1" spans="1:8">
      <c r="A10" s="249"/>
      <c r="B10" s="249"/>
      <c r="C10" s="249"/>
      <c r="D10" s="250" t="s">
        <v>550</v>
      </c>
      <c r="E10" s="249">
        <v>10.343</v>
      </c>
      <c r="F10" s="249">
        <v>10.343</v>
      </c>
      <c r="G10" s="249"/>
      <c r="H10" s="252">
        <v>1</v>
      </c>
    </row>
    <row r="11" s="241" customFormat="1" ht="18" customHeight="1" spans="1:8">
      <c r="A11" s="249"/>
      <c r="B11" s="249"/>
      <c r="C11" s="249"/>
      <c r="D11" s="250" t="s">
        <v>551</v>
      </c>
      <c r="E11" s="249"/>
      <c r="F11" s="249"/>
      <c r="G11" s="249"/>
      <c r="H11" s="251"/>
    </row>
    <row r="12" s="241" customFormat="1" ht="18" customHeight="1" spans="1:8">
      <c r="A12" s="249"/>
      <c r="B12" s="249"/>
      <c r="C12" s="249"/>
      <c r="D12" s="425" t="s">
        <v>552</v>
      </c>
      <c r="E12" s="249"/>
      <c r="F12" s="249"/>
      <c r="G12" s="249"/>
      <c r="H12" s="251"/>
    </row>
    <row r="13" s="241" customFormat="1" ht="30" customHeight="1" spans="1:8">
      <c r="A13" s="254" t="s">
        <v>553</v>
      </c>
      <c r="B13" s="255" t="s">
        <v>554</v>
      </c>
      <c r="C13" s="256"/>
      <c r="D13" s="256"/>
      <c r="E13" s="251"/>
      <c r="F13" s="255" t="s">
        <v>555</v>
      </c>
      <c r="G13" s="256"/>
      <c r="H13" s="251"/>
    </row>
    <row r="14" s="241" customFormat="1" ht="100" customHeight="1" spans="1:8">
      <c r="A14" s="257"/>
      <c r="B14" s="258" t="s">
        <v>284</v>
      </c>
      <c r="C14" s="258"/>
      <c r="D14" s="258"/>
      <c r="E14" s="258"/>
      <c r="F14" s="258" t="s">
        <v>285</v>
      </c>
      <c r="G14" s="258"/>
      <c r="H14" s="258"/>
    </row>
    <row r="15" s="241" customFormat="1" ht="24.95" customHeight="1" spans="1:8">
      <c r="A15" s="259" t="s">
        <v>204</v>
      </c>
      <c r="B15" s="249" t="s">
        <v>558</v>
      </c>
      <c r="C15" s="249" t="s">
        <v>21</v>
      </c>
      <c r="D15" s="249" t="s">
        <v>22</v>
      </c>
      <c r="E15" s="249"/>
      <c r="F15" s="249" t="s">
        <v>23</v>
      </c>
      <c r="G15" s="249" t="s">
        <v>559</v>
      </c>
      <c r="H15" s="249" t="s">
        <v>560</v>
      </c>
    </row>
    <row r="16" s="241" customFormat="1" ht="24.95" customHeight="1" spans="1:8">
      <c r="A16" s="259"/>
      <c r="B16" s="261" t="s">
        <v>243</v>
      </c>
      <c r="C16" s="261" t="s">
        <v>206</v>
      </c>
      <c r="D16" s="255" t="s">
        <v>588</v>
      </c>
      <c r="E16" s="251"/>
      <c r="F16" s="249" t="s">
        <v>288</v>
      </c>
      <c r="G16" s="249" t="s">
        <v>288</v>
      </c>
      <c r="H16" s="249"/>
    </row>
    <row r="17" s="241" customFormat="1" ht="24.95" customHeight="1" spans="1:8">
      <c r="A17" s="259"/>
      <c r="B17" s="264"/>
      <c r="C17" s="264"/>
      <c r="D17" s="255" t="s">
        <v>589</v>
      </c>
      <c r="E17" s="251"/>
      <c r="F17" s="249" t="s">
        <v>290</v>
      </c>
      <c r="G17" s="263">
        <v>1</v>
      </c>
      <c r="H17" s="249"/>
    </row>
    <row r="18" s="241" customFormat="1" ht="33" customHeight="1" spans="1:8">
      <c r="A18" s="259"/>
      <c r="B18" s="264"/>
      <c r="C18" s="264"/>
      <c r="D18" s="426" t="s">
        <v>590</v>
      </c>
      <c r="E18" s="427"/>
      <c r="F18" s="428" t="s">
        <v>591</v>
      </c>
      <c r="G18" s="428" t="s">
        <v>592</v>
      </c>
      <c r="H18" s="429" t="s">
        <v>593</v>
      </c>
    </row>
    <row r="19" s="241" customFormat="1" ht="28" customHeight="1" spans="1:8">
      <c r="A19" s="259"/>
      <c r="B19" s="264"/>
      <c r="C19" s="264"/>
      <c r="D19" s="430" t="s">
        <v>594</v>
      </c>
      <c r="E19" s="431"/>
      <c r="F19" s="428" t="s">
        <v>595</v>
      </c>
      <c r="G19" s="428" t="s">
        <v>595</v>
      </c>
      <c r="H19" s="429"/>
    </row>
    <row r="20" s="241" customFormat="1" ht="24.95" customHeight="1" spans="1:8">
      <c r="A20" s="259"/>
      <c r="B20" s="264"/>
      <c r="C20" s="264"/>
      <c r="D20" s="255" t="s">
        <v>596</v>
      </c>
      <c r="E20" s="251"/>
      <c r="F20" s="249" t="s">
        <v>597</v>
      </c>
      <c r="G20" s="249" t="s">
        <v>597</v>
      </c>
      <c r="H20" s="249"/>
    </row>
    <row r="21" s="241" customFormat="1" ht="33.75" customHeight="1" spans="1:8">
      <c r="A21" s="259"/>
      <c r="B21" s="264"/>
      <c r="C21" s="260" t="s">
        <v>211</v>
      </c>
      <c r="D21" s="255" t="s">
        <v>598</v>
      </c>
      <c r="E21" s="251"/>
      <c r="F21" s="263" t="s">
        <v>509</v>
      </c>
      <c r="G21" s="263" t="s">
        <v>261</v>
      </c>
      <c r="H21" s="249"/>
    </row>
    <row r="22" s="241" customFormat="1" ht="20.1" customHeight="1" spans="1:8">
      <c r="A22" s="259"/>
      <c r="B22" s="268"/>
      <c r="C22" s="260" t="s">
        <v>304</v>
      </c>
      <c r="D22" s="258" t="s">
        <v>599</v>
      </c>
      <c r="E22" s="258"/>
      <c r="F22" s="249" t="s">
        <v>55</v>
      </c>
      <c r="G22" s="249" t="s">
        <v>55</v>
      </c>
      <c r="H22" s="249"/>
    </row>
    <row r="23" s="241" customFormat="1" ht="26.25" customHeight="1" spans="1:8">
      <c r="A23" s="259"/>
      <c r="B23" s="260" t="s">
        <v>264</v>
      </c>
      <c r="C23" s="264" t="s">
        <v>265</v>
      </c>
      <c r="D23" s="258" t="s">
        <v>600</v>
      </c>
      <c r="E23" s="258"/>
      <c r="F23" s="249" t="s">
        <v>306</v>
      </c>
      <c r="G23" s="249" t="s">
        <v>601</v>
      </c>
      <c r="H23" s="249"/>
    </row>
    <row r="24" s="241" customFormat="1" ht="25.5" customHeight="1" spans="1:8">
      <c r="A24" s="259"/>
      <c r="B24" s="260"/>
      <c r="C24" s="268"/>
      <c r="D24" s="265" t="s">
        <v>602</v>
      </c>
      <c r="E24" s="266"/>
      <c r="F24" s="249" t="s">
        <v>314</v>
      </c>
      <c r="G24" s="249" t="s">
        <v>603</v>
      </c>
      <c r="H24" s="249"/>
    </row>
    <row r="25" s="241" customFormat="1" ht="39" customHeight="1" spans="1:8">
      <c r="A25" s="259"/>
      <c r="B25" s="260"/>
      <c r="C25" s="260" t="s">
        <v>576</v>
      </c>
      <c r="D25" s="426" t="s">
        <v>604</v>
      </c>
      <c r="E25" s="427"/>
      <c r="F25" s="433" t="s">
        <v>270</v>
      </c>
      <c r="G25" s="434" t="s">
        <v>605</v>
      </c>
      <c r="H25" s="435"/>
    </row>
    <row r="26" s="241" customFormat="1" ht="27" hidden="1" customHeight="1" spans="1:8">
      <c r="A26" s="259"/>
      <c r="B26" s="260"/>
      <c r="C26" s="260" t="s">
        <v>275</v>
      </c>
      <c r="D26" s="258"/>
      <c r="E26" s="258"/>
      <c r="F26" s="249"/>
      <c r="G26" s="249"/>
      <c r="H26" s="249"/>
    </row>
    <row r="27" s="241" customFormat="1" ht="36" customHeight="1" spans="1:8">
      <c r="A27" s="259"/>
      <c r="B27" s="260" t="s">
        <v>277</v>
      </c>
      <c r="C27" s="260" t="s">
        <v>580</v>
      </c>
      <c r="D27" s="258" t="s">
        <v>606</v>
      </c>
      <c r="E27" s="258"/>
      <c r="F27" s="249" t="s">
        <v>607</v>
      </c>
      <c r="G27" s="249" t="s">
        <v>500</v>
      </c>
      <c r="H27" s="249"/>
    </row>
    <row r="28" s="241" customFormat="1" ht="21" customHeight="1" spans="1:8">
      <c r="A28" s="249" t="s">
        <v>231</v>
      </c>
      <c r="B28" s="255" t="s">
        <v>232</v>
      </c>
      <c r="C28" s="256"/>
      <c r="D28" s="256"/>
      <c r="E28" s="256"/>
      <c r="F28" s="256"/>
      <c r="G28" s="256"/>
      <c r="H28" s="251"/>
    </row>
    <row r="29" s="241" customFormat="1" ht="39" customHeight="1" spans="1:8">
      <c r="A29" s="270" t="s">
        <v>582</v>
      </c>
      <c r="B29" s="270"/>
      <c r="C29" s="270"/>
      <c r="D29" s="270"/>
      <c r="E29" s="270"/>
      <c r="F29" s="270"/>
      <c r="G29" s="270"/>
      <c r="H29" s="270"/>
    </row>
    <row r="30" s="241" customFormat="1" ht="39" customHeight="1" spans="1:8">
      <c r="A30" s="270"/>
      <c r="B30" s="270"/>
      <c r="C30" s="270"/>
      <c r="D30" s="270"/>
      <c r="E30" s="270"/>
      <c r="F30" s="270"/>
      <c r="G30" s="270"/>
      <c r="H30" s="270"/>
    </row>
    <row r="31" s="240" customFormat="1" ht="39" customHeight="1" spans="1:8">
      <c r="A31" s="345"/>
      <c r="B31" s="345"/>
      <c r="C31" s="345"/>
      <c r="D31" s="345"/>
      <c r="E31" s="345"/>
      <c r="F31" s="345"/>
      <c r="G31" s="345"/>
      <c r="H31" s="345"/>
    </row>
    <row r="32" s="240" customFormat="1" ht="39" customHeight="1"/>
    <row r="33" s="240" customFormat="1" ht="39" customHeight="1"/>
    <row r="34" s="240" customFormat="1" ht="39" customHeight="1"/>
    <row r="35" s="240" customFormat="1"/>
    <row r="36" s="240" customFormat="1"/>
    <row r="37" s="240" customFormat="1"/>
    <row r="38" s="240" customFormat="1"/>
    <row r="39" s="240" customFormat="1"/>
    <row r="40" s="240" customFormat="1"/>
    <row r="41" s="240" customFormat="1"/>
    <row r="42" s="240" customFormat="1"/>
    <row r="43" s="240" customFormat="1"/>
    <row r="44" s="240" customFormat="1"/>
    <row r="45" s="240" customFormat="1"/>
    <row r="46" s="240" customFormat="1"/>
    <row r="47" s="240" customFormat="1"/>
    <row r="48" s="240" customFormat="1"/>
    <row r="49" s="240" customFormat="1"/>
    <row r="50" s="240" customFormat="1"/>
    <row r="51" s="240" customFormat="1"/>
    <row r="52" s="240" customFormat="1"/>
    <row r="53" s="240" customFormat="1"/>
    <row r="54" s="240" customFormat="1"/>
    <row r="55" s="240" customFormat="1"/>
    <row r="56" s="240" customFormat="1"/>
    <row r="57" s="240" customFormat="1"/>
    <row r="58" s="240" customFormat="1"/>
    <row r="59" s="240" customFormat="1"/>
    <row r="60" s="240" customFormat="1"/>
    <row r="61" s="240" customFormat="1"/>
    <row r="62" s="240" customFormat="1"/>
    <row r="63" s="240" customFormat="1"/>
    <row r="64" s="240" customFormat="1"/>
    <row r="65" s="240" customFormat="1"/>
    <row r="66" s="240" customFormat="1"/>
    <row r="67" s="240" customFormat="1"/>
    <row r="68" s="240" customFormat="1"/>
    <row r="69" s="240" customFormat="1"/>
    <row r="70" s="240" customFormat="1"/>
    <row r="71" s="240" customFormat="1"/>
    <row r="72" s="240" customFormat="1"/>
    <row r="73" s="240" customFormat="1"/>
    <row r="74" s="240" customFormat="1"/>
    <row r="75" s="240" customFormat="1"/>
    <row r="76" s="240" customFormat="1"/>
    <row r="77" s="240" customFormat="1"/>
    <row r="78" s="240" customFormat="1"/>
    <row r="79" s="240" customFormat="1"/>
    <row r="80" s="240" customFormat="1"/>
    <row r="81" s="240" customFormat="1"/>
    <row r="82" s="240" customFormat="1"/>
    <row r="83" s="240" customFormat="1"/>
    <row r="84" s="240" customFormat="1"/>
    <row r="85" s="240" customFormat="1"/>
    <row r="86" s="240" customFormat="1"/>
    <row r="87" s="240" customFormat="1"/>
    <row r="88" s="240" customFormat="1"/>
    <row r="89" s="240" customFormat="1"/>
    <row r="90" s="240" customFormat="1"/>
    <row r="91" s="240" customFormat="1"/>
    <row r="92" s="240" customFormat="1"/>
    <row r="93" s="240" customFormat="1"/>
    <row r="94" s="240" customFormat="1"/>
    <row r="95" s="240" customFormat="1"/>
    <row r="96" s="240" customFormat="1"/>
    <row r="97" s="240" customFormat="1"/>
    <row r="98" s="240" customFormat="1"/>
    <row r="99" s="240" customFormat="1"/>
    <row r="100" s="240" customFormat="1"/>
    <row r="101" s="240" customFormat="1"/>
    <row r="102" s="240" customFormat="1"/>
    <row r="103" s="240" customFormat="1"/>
    <row r="104" s="240" customFormat="1"/>
    <row r="105" s="240" customFormat="1"/>
    <row r="106" s="240" customFormat="1"/>
    <row r="107" s="240" customFormat="1"/>
    <row r="108" s="240" customFormat="1"/>
    <row r="109" s="240" customFormat="1"/>
    <row r="110" s="240" customFormat="1"/>
    <row r="111" s="240" customFormat="1"/>
    <row r="112" s="240" customFormat="1"/>
    <row r="113" s="240" customFormat="1"/>
    <row r="114" s="240" customFormat="1"/>
    <row r="115" s="240" customFormat="1"/>
    <row r="116" s="240" customFormat="1"/>
    <row r="117" s="240" customFormat="1"/>
    <row r="118" s="240" customFormat="1"/>
    <row r="119" s="240" customFormat="1"/>
    <row r="120" s="240" customFormat="1"/>
    <row r="121" s="240" customFormat="1"/>
    <row r="122" s="240" customFormat="1"/>
    <row r="123" s="240" customFormat="1"/>
    <row r="124" s="240" customFormat="1"/>
    <row r="125" s="240" customFormat="1"/>
    <row r="126" s="240" customFormat="1"/>
    <row r="127" s="240" customFormat="1"/>
    <row r="128" s="240" customFormat="1"/>
    <row r="129" s="240" customFormat="1"/>
    <row r="130" s="240" customFormat="1"/>
    <row r="131" s="240" customFormat="1"/>
    <row r="132" s="240" customFormat="1"/>
    <row r="133" s="240" customFormat="1"/>
    <row r="134" s="240" customFormat="1"/>
    <row r="135" s="240" customFormat="1"/>
    <row r="136" s="240" customFormat="1"/>
    <row r="137" s="240" customFormat="1"/>
    <row r="138" s="240" customFormat="1"/>
    <row r="139" s="240" customFormat="1"/>
    <row r="140" s="240" customFormat="1"/>
    <row r="141" s="240" customFormat="1"/>
    <row r="142" s="240" customFormat="1"/>
    <row r="143" s="240" customFormat="1"/>
    <row r="144" s="240" customFormat="1"/>
    <row r="145" s="240" customFormat="1"/>
    <row r="146" s="240" customFormat="1"/>
    <row r="147" s="240" customFormat="1"/>
    <row r="148" s="240" customFormat="1"/>
    <row r="149" s="240" customFormat="1"/>
    <row r="150" s="240" customFormat="1"/>
    <row r="151" s="240" customFormat="1"/>
    <row r="152" s="240" customFormat="1"/>
    <row r="153" s="240" customFormat="1"/>
    <row r="154" s="240" customFormat="1"/>
    <row r="155" s="240" customFormat="1"/>
    <row r="156" s="240" customFormat="1"/>
    <row r="157" s="240" customFormat="1"/>
    <row r="158" s="240" customFormat="1"/>
    <row r="159" s="240" customFormat="1"/>
    <row r="160" s="240" customFormat="1"/>
    <row r="161" s="240" customFormat="1"/>
    <row r="162" s="240" customFormat="1"/>
    <row r="163" s="240" customFormat="1"/>
    <row r="164" s="240" customFormat="1"/>
    <row r="165" s="240" customFormat="1"/>
    <row r="166" s="240" customFormat="1"/>
    <row r="167" s="240" customFormat="1"/>
    <row r="168" s="240" customFormat="1"/>
    <row r="169" s="240" customFormat="1"/>
    <row r="170" s="240" customFormat="1"/>
    <row r="171" s="240" customFormat="1"/>
    <row r="172" s="240" customFormat="1"/>
    <row r="173" s="240" customFormat="1"/>
    <row r="174" s="240" customFormat="1"/>
    <row r="175" s="240" customFormat="1"/>
    <row r="176" s="240" customFormat="1"/>
    <row r="177" s="240" customFormat="1"/>
    <row r="178" s="240" customFormat="1"/>
    <row r="179" s="240" customFormat="1"/>
    <row r="180" s="240" customFormat="1"/>
    <row r="181" s="240" customFormat="1"/>
    <row r="182" s="240" customFormat="1"/>
    <row r="183" s="240" customFormat="1"/>
    <row r="184" s="240" customFormat="1"/>
    <row r="185" s="240" customFormat="1"/>
    <row r="186" s="240" customFormat="1"/>
    <row r="187" s="240" customFormat="1"/>
    <row r="188" s="240" customFormat="1"/>
    <row r="189" s="240" customFormat="1"/>
    <row r="190" s="240" customFormat="1"/>
    <row r="191" s="240" customFormat="1"/>
    <row r="192" s="240" customFormat="1"/>
    <row r="193" s="240" customFormat="1"/>
    <row r="194" s="240" customFormat="1"/>
    <row r="195" s="240" customFormat="1"/>
    <row r="196" s="240" customFormat="1"/>
    <row r="197" s="240" customFormat="1"/>
    <row r="198" s="240" customFormat="1"/>
    <row r="199" s="240" customFormat="1"/>
    <row r="200" s="240" customFormat="1"/>
    <row r="201" s="240" customFormat="1"/>
    <row r="202" s="240" customFormat="1"/>
    <row r="203" s="240" customFormat="1"/>
    <row r="204" s="240" customFormat="1"/>
    <row r="205" s="240" customFormat="1"/>
    <row r="206" s="240" customFormat="1"/>
    <row r="207" s="240" customFormat="1"/>
    <row r="208" s="240" customFormat="1"/>
    <row r="209" s="240" customFormat="1"/>
    <row r="210" s="240" customFormat="1"/>
    <row r="211" s="240" customFormat="1"/>
    <row r="212" s="240" customFormat="1"/>
    <row r="213" s="240" customFormat="1"/>
    <row r="214" s="240" customFormat="1"/>
    <row r="215" s="240" customFormat="1"/>
    <row r="216" s="240" customFormat="1"/>
    <row r="217" s="240" customFormat="1"/>
    <row r="218" s="240" customFormat="1"/>
    <row r="219" s="240" customFormat="1"/>
    <row r="220" s="240" customFormat="1"/>
    <row r="221" s="240" customFormat="1"/>
    <row r="222" s="240" customFormat="1"/>
    <row r="223" s="240" customFormat="1"/>
    <row r="224" s="240" customFormat="1"/>
    <row r="225" s="240" customFormat="1"/>
    <row r="226" s="240" customFormat="1"/>
    <row r="227" s="240" customFormat="1"/>
    <row r="228" s="240" customFormat="1"/>
    <row r="229" s="240" customFormat="1"/>
    <row r="230" s="240" customFormat="1"/>
    <row r="231" s="240" customFormat="1"/>
    <row r="232" s="240" customFormat="1"/>
    <row r="233" s="240" customFormat="1"/>
    <row r="234" s="240" customFormat="1"/>
    <row r="235" s="240" customFormat="1"/>
    <row r="236" s="240" customFormat="1"/>
    <row r="237" s="240" customFormat="1"/>
    <row r="238" s="240" customFormat="1"/>
    <row r="239" s="240" customFormat="1"/>
    <row r="240" s="240" customFormat="1"/>
    <row r="241" s="240" customFormat="1"/>
    <row r="242" s="240" customFormat="1"/>
    <row r="243" s="240" customFormat="1"/>
    <row r="244" s="240" customFormat="1"/>
    <row r="245" s="240" customFormat="1"/>
    <row r="246" s="240" customFormat="1"/>
    <row r="247" s="240" customFormat="1"/>
    <row r="248" s="240" customFormat="1"/>
    <row r="249" s="240" customFormat="1"/>
    <row r="250" s="240" customFormat="1"/>
    <row r="251" s="240" customFormat="1"/>
    <row r="252" s="240" customFormat="1"/>
    <row r="253" s="240" customFormat="1"/>
    <row r="254" s="240" customFormat="1"/>
    <row r="255" s="240" customFormat="1"/>
    <row r="256" s="240" customFormat="1"/>
  </sheetData>
  <mergeCells count="43">
    <mergeCell ref="A2:H2"/>
    <mergeCell ref="A3:H3"/>
    <mergeCell ref="A4:D4"/>
    <mergeCell ref="A5:C5"/>
    <mergeCell ref="D5:E5"/>
    <mergeCell ref="G5:H5"/>
    <mergeCell ref="A6:C6"/>
    <mergeCell ref="D6:H6"/>
    <mergeCell ref="A7:C7"/>
    <mergeCell ref="D7:E7"/>
    <mergeCell ref="G7:H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B28:H28"/>
    <mergeCell ref="A31:H31"/>
    <mergeCell ref="A13:A14"/>
    <mergeCell ref="A15:A27"/>
    <mergeCell ref="B16:B22"/>
    <mergeCell ref="B23:B26"/>
    <mergeCell ref="C16:C20"/>
    <mergeCell ref="C23:C24"/>
    <mergeCell ref="A8:C12"/>
    <mergeCell ref="A29:H3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2"/>
  <sheetViews>
    <sheetView workbookViewId="0">
      <selection activeCell="M16" sqref="M16"/>
    </sheetView>
  </sheetViews>
  <sheetFormatPr defaultColWidth="9" defaultRowHeight="13.5" outlineLevelCol="7"/>
  <cols>
    <col min="1" max="1" width="4.25" style="103" customWidth="1"/>
    <col min="2" max="2" width="8.25" style="103" customWidth="1"/>
    <col min="3" max="3" width="9" style="103"/>
    <col min="4" max="4" width="15.625" style="103" customWidth="1"/>
    <col min="5" max="5" width="10.5" style="103" customWidth="1"/>
    <col min="6" max="6" width="10.875" style="103" customWidth="1"/>
    <col min="7" max="7" width="12.875" style="103" customWidth="1"/>
    <col min="8" max="8" width="26.125" style="103" customWidth="1"/>
    <col min="9" max="16384" width="9" style="103"/>
  </cols>
  <sheetData>
    <row r="1" s="239" customFormat="1" ht="14.25" spans="1:4">
      <c r="A1" s="423" t="s">
        <v>536</v>
      </c>
      <c r="B1" s="424"/>
      <c r="C1" s="424"/>
      <c r="D1" s="424"/>
    </row>
    <row r="2" s="240" customFormat="1" ht="60.75" customHeight="1" spans="1:8">
      <c r="A2" s="244" t="s">
        <v>608</v>
      </c>
      <c r="B2" s="245"/>
      <c r="C2" s="245"/>
      <c r="D2" s="245"/>
      <c r="E2" s="245"/>
      <c r="F2" s="245"/>
      <c r="G2" s="245"/>
      <c r="H2" s="245"/>
    </row>
    <row r="3" s="240" customFormat="1" spans="1:8">
      <c r="A3" s="246" t="s">
        <v>538</v>
      </c>
      <c r="B3" s="246"/>
      <c r="C3" s="246"/>
      <c r="D3" s="246"/>
      <c r="E3" s="246"/>
      <c r="F3" s="246"/>
      <c r="G3" s="246"/>
      <c r="H3" s="246"/>
    </row>
    <row r="4" s="240" customFormat="1" spans="1:8">
      <c r="A4" s="247" t="s">
        <v>583</v>
      </c>
      <c r="B4" s="247"/>
      <c r="C4" s="247"/>
      <c r="D4" s="247"/>
      <c r="E4" s="248"/>
      <c r="F4" s="248"/>
      <c r="G4" s="248"/>
      <c r="H4" s="248" t="s">
        <v>540</v>
      </c>
    </row>
    <row r="5" s="241" customFormat="1" ht="20" customHeight="1" spans="1:8">
      <c r="A5" s="249" t="s">
        <v>541</v>
      </c>
      <c r="B5" s="249"/>
      <c r="C5" s="249"/>
      <c r="D5" s="249" t="s">
        <v>584</v>
      </c>
      <c r="E5" s="249"/>
      <c r="F5" s="249" t="s">
        <v>543</v>
      </c>
      <c r="G5" s="249" t="s">
        <v>585</v>
      </c>
      <c r="H5" s="249"/>
    </row>
    <row r="6" s="241" customFormat="1" ht="18" customHeight="1" spans="1:8">
      <c r="A6" s="249" t="s">
        <v>544</v>
      </c>
      <c r="B6" s="249"/>
      <c r="C6" s="249"/>
      <c r="D6" s="249" t="s">
        <v>545</v>
      </c>
      <c r="E6" s="249"/>
      <c r="F6" s="249"/>
      <c r="G6" s="249"/>
      <c r="H6" s="249"/>
    </row>
    <row r="7" s="241" customFormat="1" ht="18.95" customHeight="1" spans="1:8">
      <c r="A7" s="249" t="s">
        <v>546</v>
      </c>
      <c r="B7" s="249"/>
      <c r="C7" s="249"/>
      <c r="D7" s="250" t="s">
        <v>586</v>
      </c>
      <c r="E7" s="250"/>
      <c r="F7" s="249" t="s">
        <v>190</v>
      </c>
      <c r="G7" s="249" t="s">
        <v>587</v>
      </c>
      <c r="H7" s="249"/>
    </row>
    <row r="8" s="241" customFormat="1" ht="24" spans="1:8">
      <c r="A8" s="249" t="s">
        <v>93</v>
      </c>
      <c r="B8" s="249"/>
      <c r="C8" s="249"/>
      <c r="D8" s="250"/>
      <c r="E8" s="249" t="s">
        <v>96</v>
      </c>
      <c r="F8" s="249" t="s">
        <v>97</v>
      </c>
      <c r="G8" s="249"/>
      <c r="H8" s="251" t="s">
        <v>548</v>
      </c>
    </row>
    <row r="9" s="241" customFormat="1" ht="18" customHeight="1" spans="1:8">
      <c r="A9" s="249"/>
      <c r="B9" s="249"/>
      <c r="C9" s="249"/>
      <c r="D9" s="250" t="s">
        <v>549</v>
      </c>
      <c r="E9" s="249">
        <v>8.31</v>
      </c>
      <c r="F9" s="249">
        <v>8.31</v>
      </c>
      <c r="G9" s="249"/>
      <c r="H9" s="252">
        <v>1</v>
      </c>
    </row>
    <row r="10" s="241" customFormat="1" ht="18" customHeight="1" spans="1:8">
      <c r="A10" s="249"/>
      <c r="B10" s="249"/>
      <c r="C10" s="249"/>
      <c r="D10" s="250" t="s">
        <v>550</v>
      </c>
      <c r="E10" s="249">
        <v>8.31</v>
      </c>
      <c r="F10" s="249">
        <v>8.31</v>
      </c>
      <c r="G10" s="249"/>
      <c r="H10" s="252">
        <v>1</v>
      </c>
    </row>
    <row r="11" s="241" customFormat="1" ht="18" customHeight="1" spans="1:8">
      <c r="A11" s="249"/>
      <c r="B11" s="249"/>
      <c r="C11" s="249"/>
      <c r="D11" s="250" t="s">
        <v>551</v>
      </c>
      <c r="E11" s="249"/>
      <c r="F11" s="249"/>
      <c r="G11" s="249"/>
      <c r="H11" s="251"/>
    </row>
    <row r="12" s="241" customFormat="1" ht="18" customHeight="1" spans="1:8">
      <c r="A12" s="249"/>
      <c r="B12" s="249"/>
      <c r="C12" s="249"/>
      <c r="D12" s="425" t="s">
        <v>552</v>
      </c>
      <c r="E12" s="249"/>
      <c r="F12" s="249"/>
      <c r="G12" s="249"/>
      <c r="H12" s="251"/>
    </row>
    <row r="13" s="241" customFormat="1" ht="30" customHeight="1" spans="1:8">
      <c r="A13" s="254" t="s">
        <v>553</v>
      </c>
      <c r="B13" s="255" t="s">
        <v>554</v>
      </c>
      <c r="C13" s="256"/>
      <c r="D13" s="256"/>
      <c r="E13" s="251"/>
      <c r="F13" s="255" t="s">
        <v>555</v>
      </c>
      <c r="G13" s="256"/>
      <c r="H13" s="251"/>
    </row>
    <row r="14" s="241" customFormat="1" ht="100" customHeight="1" spans="1:8">
      <c r="A14" s="257"/>
      <c r="B14" s="258" t="s">
        <v>284</v>
      </c>
      <c r="C14" s="258"/>
      <c r="D14" s="258"/>
      <c r="E14" s="258"/>
      <c r="F14" s="258" t="s">
        <v>285</v>
      </c>
      <c r="G14" s="258"/>
      <c r="H14" s="258"/>
    </row>
    <row r="15" s="241" customFormat="1" ht="24.95" customHeight="1" spans="1:8">
      <c r="A15" s="259" t="s">
        <v>204</v>
      </c>
      <c r="B15" s="249" t="s">
        <v>558</v>
      </c>
      <c r="C15" s="249" t="s">
        <v>21</v>
      </c>
      <c r="D15" s="249" t="s">
        <v>22</v>
      </c>
      <c r="E15" s="249"/>
      <c r="F15" s="249" t="s">
        <v>23</v>
      </c>
      <c r="G15" s="249" t="s">
        <v>559</v>
      </c>
      <c r="H15" s="249" t="s">
        <v>560</v>
      </c>
    </row>
    <row r="16" s="241" customFormat="1" ht="24.95" customHeight="1" spans="1:8">
      <c r="A16" s="259"/>
      <c r="B16" s="261" t="s">
        <v>243</v>
      </c>
      <c r="C16" s="261" t="s">
        <v>206</v>
      </c>
      <c r="D16" s="255" t="s">
        <v>588</v>
      </c>
      <c r="E16" s="251"/>
      <c r="F16" s="249" t="s">
        <v>288</v>
      </c>
      <c r="G16" s="249" t="s">
        <v>288</v>
      </c>
      <c r="H16" s="249"/>
    </row>
    <row r="17" s="241" customFormat="1" ht="24.95" customHeight="1" spans="1:8">
      <c r="A17" s="259"/>
      <c r="B17" s="264"/>
      <c r="C17" s="264"/>
      <c r="D17" s="255" t="s">
        <v>589</v>
      </c>
      <c r="E17" s="251"/>
      <c r="F17" s="249" t="s">
        <v>290</v>
      </c>
      <c r="G17" s="249" t="s">
        <v>290</v>
      </c>
      <c r="H17" s="249"/>
    </row>
    <row r="18" s="241" customFormat="1" ht="33" customHeight="1" spans="1:8">
      <c r="A18" s="259"/>
      <c r="B18" s="264"/>
      <c r="C18" s="264"/>
      <c r="D18" s="426" t="s">
        <v>590</v>
      </c>
      <c r="E18" s="427"/>
      <c r="F18" s="428" t="s">
        <v>591</v>
      </c>
      <c r="G18" s="428" t="s">
        <v>592</v>
      </c>
      <c r="H18" s="429" t="s">
        <v>593</v>
      </c>
    </row>
    <row r="19" s="241" customFormat="1" ht="28" customHeight="1" spans="1:8">
      <c r="A19" s="259"/>
      <c r="B19" s="264"/>
      <c r="C19" s="264"/>
      <c r="D19" s="430" t="s">
        <v>594</v>
      </c>
      <c r="E19" s="431"/>
      <c r="F19" s="428" t="s">
        <v>595</v>
      </c>
      <c r="G19" s="428" t="s">
        <v>595</v>
      </c>
      <c r="H19" s="429"/>
    </row>
    <row r="20" s="241" customFormat="1" ht="24.95" customHeight="1" spans="1:8">
      <c r="A20" s="259"/>
      <c r="B20" s="264"/>
      <c r="C20" s="264"/>
      <c r="D20" s="255" t="s">
        <v>596</v>
      </c>
      <c r="E20" s="251"/>
      <c r="F20" s="249" t="s">
        <v>597</v>
      </c>
      <c r="G20" s="249" t="s">
        <v>597</v>
      </c>
      <c r="H20" s="249"/>
    </row>
    <row r="21" s="241" customFormat="1" ht="20.1" customHeight="1" spans="1:8">
      <c r="A21" s="259"/>
      <c r="B21" s="264"/>
      <c r="C21" s="261" t="s">
        <v>211</v>
      </c>
      <c r="D21" s="255" t="s">
        <v>609</v>
      </c>
      <c r="E21" s="251"/>
      <c r="F21" s="263" t="s">
        <v>297</v>
      </c>
      <c r="G21" s="263"/>
      <c r="H21" s="249" t="s">
        <v>610</v>
      </c>
    </row>
    <row r="22" s="241" customFormat="1" ht="20.1" customHeight="1" spans="1:8">
      <c r="A22" s="259"/>
      <c r="B22" s="264"/>
      <c r="C22" s="264"/>
      <c r="D22" s="255" t="s">
        <v>611</v>
      </c>
      <c r="E22" s="251"/>
      <c r="F22" s="263" t="s">
        <v>301</v>
      </c>
      <c r="G22" s="263">
        <v>1</v>
      </c>
      <c r="H22" s="249"/>
    </row>
    <row r="23" s="241" customFormat="1" ht="20.1" customHeight="1" spans="1:8">
      <c r="A23" s="259"/>
      <c r="B23" s="264"/>
      <c r="C23" s="264"/>
      <c r="D23" s="258" t="s">
        <v>612</v>
      </c>
      <c r="E23" s="258"/>
      <c r="F23" s="263" t="s">
        <v>301</v>
      </c>
      <c r="G23" s="263">
        <v>1</v>
      </c>
      <c r="H23" s="249"/>
    </row>
    <row r="24" s="241" customFormat="1" ht="33.75" customHeight="1" spans="1:8">
      <c r="A24" s="259"/>
      <c r="B24" s="264"/>
      <c r="C24" s="268"/>
      <c r="D24" s="255" t="s">
        <v>598</v>
      </c>
      <c r="E24" s="251"/>
      <c r="F24" s="263" t="s">
        <v>509</v>
      </c>
      <c r="G24" s="263" t="s">
        <v>261</v>
      </c>
      <c r="H24" s="249"/>
    </row>
    <row r="25" s="241" customFormat="1" ht="20.1" customHeight="1" spans="1:8">
      <c r="A25" s="259"/>
      <c r="B25" s="268"/>
      <c r="C25" s="260" t="s">
        <v>304</v>
      </c>
      <c r="D25" s="258" t="s">
        <v>613</v>
      </c>
      <c r="E25" s="258"/>
      <c r="F25" s="249" t="s">
        <v>55</v>
      </c>
      <c r="G25" s="249" t="s">
        <v>55</v>
      </c>
      <c r="H25" s="249"/>
    </row>
    <row r="26" s="241" customFormat="1" ht="20.1" hidden="1" customHeight="1" spans="1:8">
      <c r="A26" s="259"/>
      <c r="B26" s="260" t="s">
        <v>264</v>
      </c>
      <c r="C26" s="260" t="s">
        <v>574</v>
      </c>
      <c r="D26" s="258"/>
      <c r="E26" s="258"/>
      <c r="F26" s="249"/>
      <c r="G26" s="249"/>
      <c r="H26" s="249"/>
    </row>
    <row r="27" s="241" customFormat="1" ht="20.1" hidden="1" customHeight="1" spans="1:8">
      <c r="A27" s="259"/>
      <c r="B27" s="260"/>
      <c r="C27" s="260"/>
      <c r="F27" s="432"/>
      <c r="G27" s="432"/>
      <c r="H27" s="249"/>
    </row>
    <row r="28" s="241" customFormat="1" ht="20.1" customHeight="1" spans="1:8">
      <c r="A28" s="259"/>
      <c r="B28" s="260"/>
      <c r="C28" s="261" t="s">
        <v>575</v>
      </c>
      <c r="D28" s="258" t="s">
        <v>614</v>
      </c>
      <c r="E28" s="258"/>
      <c r="F28" s="432" t="s">
        <v>232</v>
      </c>
      <c r="G28" s="432" t="s">
        <v>232</v>
      </c>
      <c r="H28" s="249"/>
    </row>
    <row r="29" s="241" customFormat="1" ht="26.25" customHeight="1" spans="1:8">
      <c r="A29" s="259"/>
      <c r="B29" s="260"/>
      <c r="C29" s="264"/>
      <c r="D29" s="258" t="s">
        <v>600</v>
      </c>
      <c r="E29" s="258"/>
      <c r="F29" s="249" t="s">
        <v>306</v>
      </c>
      <c r="G29" s="249" t="s">
        <v>601</v>
      </c>
      <c r="H29" s="249"/>
    </row>
    <row r="30" s="241" customFormat="1" ht="25.5" customHeight="1" spans="1:8">
      <c r="A30" s="259"/>
      <c r="B30" s="260"/>
      <c r="C30" s="268"/>
      <c r="D30" s="265" t="s">
        <v>602</v>
      </c>
      <c r="E30" s="266"/>
      <c r="F30" s="249" t="s">
        <v>314</v>
      </c>
      <c r="G30" s="249" t="s">
        <v>603</v>
      </c>
      <c r="H30" s="249"/>
    </row>
    <row r="31" s="241" customFormat="1" ht="39" customHeight="1" spans="1:8">
      <c r="A31" s="259"/>
      <c r="B31" s="260"/>
      <c r="C31" s="260" t="s">
        <v>576</v>
      </c>
      <c r="D31" s="426" t="s">
        <v>604</v>
      </c>
      <c r="E31" s="427"/>
      <c r="F31" s="433" t="s">
        <v>270</v>
      </c>
      <c r="G31" s="434" t="s">
        <v>605</v>
      </c>
      <c r="H31" s="435"/>
    </row>
    <row r="32" s="241" customFormat="1" ht="27" hidden="1" customHeight="1" spans="1:8">
      <c r="A32" s="259"/>
      <c r="B32" s="260"/>
      <c r="C32" s="260" t="s">
        <v>275</v>
      </c>
      <c r="D32" s="258"/>
      <c r="E32" s="258"/>
      <c r="F32" s="249"/>
      <c r="G32" s="249"/>
      <c r="H32" s="249"/>
    </row>
    <row r="33" s="241" customFormat="1" ht="36" customHeight="1" spans="1:8">
      <c r="A33" s="259"/>
      <c r="B33" s="260" t="s">
        <v>277</v>
      </c>
      <c r="C33" s="260" t="s">
        <v>580</v>
      </c>
      <c r="D33" s="258" t="s">
        <v>606</v>
      </c>
      <c r="E33" s="258"/>
      <c r="F33" s="249" t="s">
        <v>607</v>
      </c>
      <c r="G33" s="249" t="s">
        <v>500</v>
      </c>
      <c r="H33" s="249"/>
    </row>
    <row r="34" s="241" customFormat="1" ht="21" customHeight="1" spans="1:8">
      <c r="A34" s="249" t="s">
        <v>231</v>
      </c>
      <c r="B34" s="255" t="s">
        <v>232</v>
      </c>
      <c r="C34" s="256"/>
      <c r="D34" s="256"/>
      <c r="E34" s="256"/>
      <c r="F34" s="256"/>
      <c r="G34" s="256"/>
      <c r="H34" s="251"/>
    </row>
    <row r="35" s="241" customFormat="1" ht="39" customHeight="1" spans="1:8">
      <c r="A35" s="270" t="s">
        <v>582</v>
      </c>
      <c r="B35" s="270"/>
      <c r="C35" s="270"/>
      <c r="D35" s="270"/>
      <c r="E35" s="270"/>
      <c r="F35" s="270"/>
      <c r="G35" s="270"/>
      <c r="H35" s="270"/>
    </row>
    <row r="36" s="241" customFormat="1" ht="39" customHeight="1" spans="1:8">
      <c r="A36" s="270"/>
      <c r="B36" s="270"/>
      <c r="C36" s="270"/>
      <c r="D36" s="270"/>
      <c r="E36" s="270"/>
      <c r="F36" s="270"/>
      <c r="G36" s="270"/>
      <c r="H36" s="270"/>
    </row>
    <row r="37" s="240" customFormat="1" ht="39" customHeight="1" spans="1:8">
      <c r="A37" s="345"/>
      <c r="B37" s="345"/>
      <c r="C37" s="345"/>
      <c r="D37" s="345"/>
      <c r="E37" s="345"/>
      <c r="F37" s="345"/>
      <c r="G37" s="345"/>
      <c r="H37" s="345"/>
    </row>
    <row r="38" s="240" customFormat="1" ht="39" customHeight="1"/>
    <row r="39" s="240" customFormat="1" ht="39" customHeight="1"/>
    <row r="40" s="240" customFormat="1" ht="39" customHeight="1"/>
    <row r="41" s="240" customFormat="1"/>
    <row r="42" s="240" customFormat="1"/>
    <row r="43" s="240" customFormat="1"/>
    <row r="44" s="240" customFormat="1"/>
    <row r="45" s="240" customFormat="1"/>
    <row r="46" s="240" customFormat="1"/>
    <row r="47" s="240" customFormat="1"/>
    <row r="48" s="240" customFormat="1"/>
    <row r="49" s="240" customFormat="1"/>
    <row r="50" s="240" customFormat="1"/>
    <row r="51" s="240" customFormat="1"/>
    <row r="52" s="240" customFormat="1"/>
    <row r="53" s="240" customFormat="1"/>
    <row r="54" s="240" customFormat="1"/>
    <row r="55" s="240" customFormat="1"/>
    <row r="56" s="240" customFormat="1"/>
    <row r="57" s="240" customFormat="1"/>
    <row r="58" s="240" customFormat="1"/>
    <row r="59" s="240" customFormat="1"/>
    <row r="60" s="240" customFormat="1"/>
    <row r="61" s="240" customFormat="1"/>
    <row r="62" s="240" customFormat="1"/>
    <row r="63" s="240" customFormat="1"/>
    <row r="64" s="240" customFormat="1"/>
    <row r="65" s="240" customFormat="1"/>
    <row r="66" s="240" customFormat="1"/>
    <row r="67" s="240" customFormat="1"/>
    <row r="68" s="240" customFormat="1"/>
    <row r="69" s="240" customFormat="1"/>
    <row r="70" s="240" customFormat="1"/>
    <row r="71" s="240" customFormat="1"/>
    <row r="72" s="240" customFormat="1"/>
    <row r="73" s="240" customFormat="1"/>
    <row r="74" s="240" customFormat="1"/>
    <row r="75" s="240" customFormat="1"/>
    <row r="76" s="240" customFormat="1"/>
    <row r="77" s="240" customFormat="1"/>
    <row r="78" s="240" customFormat="1"/>
    <row r="79" s="240" customFormat="1"/>
    <row r="80" s="240" customFormat="1"/>
    <row r="81" s="240" customFormat="1"/>
    <row r="82" s="240" customFormat="1"/>
    <row r="83" s="240" customFormat="1"/>
    <row r="84" s="240" customFormat="1"/>
    <row r="85" s="240" customFormat="1"/>
    <row r="86" s="240" customFormat="1"/>
    <row r="87" s="240" customFormat="1"/>
    <row r="88" s="240" customFormat="1"/>
    <row r="89" s="240" customFormat="1"/>
    <row r="90" s="240" customFormat="1"/>
    <row r="91" s="240" customFormat="1"/>
    <row r="92" s="240" customFormat="1"/>
    <row r="93" s="240" customFormat="1"/>
    <row r="94" s="240" customFormat="1"/>
    <row r="95" s="240" customFormat="1"/>
    <row r="96" s="240" customFormat="1"/>
    <row r="97" s="240" customFormat="1"/>
    <row r="98" s="240" customFormat="1"/>
    <row r="99" s="240" customFormat="1"/>
    <row r="100" s="240" customFormat="1"/>
    <row r="101" s="240" customFormat="1"/>
    <row r="102" s="240" customFormat="1"/>
    <row r="103" s="240" customFormat="1"/>
    <row r="104" s="240" customFormat="1"/>
    <row r="105" s="240" customFormat="1"/>
    <row r="106" s="240" customFormat="1"/>
    <row r="107" s="240" customFormat="1"/>
    <row r="108" s="240" customFormat="1"/>
    <row r="109" s="240" customFormat="1"/>
    <row r="110" s="240" customFormat="1"/>
    <row r="111" s="240" customFormat="1"/>
    <row r="112" s="240" customFormat="1"/>
    <row r="113" s="240" customFormat="1"/>
    <row r="114" s="240" customFormat="1"/>
    <row r="115" s="240" customFormat="1"/>
    <row r="116" s="240" customFormat="1"/>
    <row r="117" s="240" customFormat="1"/>
    <row r="118" s="240" customFormat="1"/>
    <row r="119" s="240" customFormat="1"/>
    <row r="120" s="240" customFormat="1"/>
    <row r="121" s="240" customFormat="1"/>
    <row r="122" s="240" customFormat="1"/>
    <row r="123" s="240" customFormat="1"/>
    <row r="124" s="240" customFormat="1"/>
    <row r="125" s="240" customFormat="1"/>
    <row r="126" s="240" customFormat="1"/>
    <row r="127" s="240" customFormat="1"/>
    <row r="128" s="240" customFormat="1"/>
    <row r="129" s="240" customFormat="1"/>
    <row r="130" s="240" customFormat="1"/>
    <row r="131" s="240" customFormat="1"/>
    <row r="132" s="240" customFormat="1"/>
    <row r="133" s="240" customFormat="1"/>
    <row r="134" s="240" customFormat="1"/>
    <row r="135" s="240" customFormat="1"/>
    <row r="136" s="240" customFormat="1"/>
    <row r="137" s="240" customFormat="1"/>
    <row r="138" s="240" customFormat="1"/>
    <row r="139" s="240" customFormat="1"/>
    <row r="140" s="240" customFormat="1"/>
    <row r="141" s="240" customFormat="1"/>
    <row r="142" s="240" customFormat="1"/>
    <row r="143" s="240" customFormat="1"/>
    <row r="144" s="240" customFormat="1"/>
    <row r="145" s="240" customFormat="1"/>
    <row r="146" s="240" customFormat="1"/>
    <row r="147" s="240" customFormat="1"/>
    <row r="148" s="240" customFormat="1"/>
    <row r="149" s="240" customFormat="1"/>
    <row r="150" s="240" customFormat="1"/>
    <row r="151" s="240" customFormat="1"/>
    <row r="152" s="240" customFormat="1"/>
    <row r="153" s="240" customFormat="1"/>
    <row r="154" s="240" customFormat="1"/>
    <row r="155" s="240" customFormat="1"/>
    <row r="156" s="240" customFormat="1"/>
    <row r="157" s="240" customFormat="1"/>
    <row r="158" s="240" customFormat="1"/>
    <row r="159" s="240" customFormat="1"/>
    <row r="160" s="240" customFormat="1"/>
    <row r="161" s="240" customFormat="1"/>
    <row r="162" s="240" customFormat="1"/>
    <row r="163" s="240" customFormat="1"/>
    <row r="164" s="240" customFormat="1"/>
    <row r="165" s="240" customFormat="1"/>
    <row r="166" s="240" customFormat="1"/>
    <row r="167" s="240" customFormat="1"/>
    <row r="168" s="240" customFormat="1"/>
    <row r="169" s="240" customFormat="1"/>
    <row r="170" s="240" customFormat="1"/>
    <row r="171" s="240" customFormat="1"/>
    <row r="172" s="240" customFormat="1"/>
    <row r="173" s="240" customFormat="1"/>
    <row r="174" s="240" customFormat="1"/>
    <row r="175" s="240" customFormat="1"/>
    <row r="176" s="240" customFormat="1"/>
    <row r="177" s="240" customFormat="1"/>
    <row r="178" s="240" customFormat="1"/>
    <row r="179" s="240" customFormat="1"/>
    <row r="180" s="240" customFormat="1"/>
    <row r="181" s="240" customFormat="1"/>
    <row r="182" s="240" customFormat="1"/>
    <row r="183" s="240" customFormat="1"/>
    <row r="184" s="240" customFormat="1"/>
    <row r="185" s="240" customFormat="1"/>
    <row r="186" s="240" customFormat="1"/>
    <row r="187" s="240" customFormat="1"/>
    <row r="188" s="240" customFormat="1"/>
    <row r="189" s="240" customFormat="1"/>
    <row r="190" s="240" customFormat="1"/>
    <row r="191" s="240" customFormat="1"/>
    <row r="192" s="240" customFormat="1"/>
    <row r="193" s="240" customFormat="1"/>
    <row r="194" s="240" customFormat="1"/>
    <row r="195" s="240" customFormat="1"/>
    <row r="196" s="240" customFormat="1"/>
    <row r="197" s="240" customFormat="1"/>
    <row r="198" s="240" customFormat="1"/>
    <row r="199" s="240" customFormat="1"/>
    <row r="200" s="240" customFormat="1"/>
    <row r="201" s="240" customFormat="1"/>
    <row r="202" s="240" customFormat="1"/>
    <row r="203" s="240" customFormat="1"/>
    <row r="204" s="240" customFormat="1"/>
    <row r="205" s="240" customFormat="1"/>
    <row r="206" s="240" customFormat="1"/>
    <row r="207" s="240" customFormat="1"/>
    <row r="208" s="240" customFormat="1"/>
    <row r="209" s="240" customFormat="1"/>
    <row r="210" s="240" customFormat="1"/>
    <row r="211" s="240" customFormat="1"/>
    <row r="212" s="240" customFormat="1"/>
    <row r="213" s="240" customFormat="1"/>
    <row r="214" s="240" customFormat="1"/>
    <row r="215" s="240" customFormat="1"/>
    <row r="216" s="240" customFormat="1"/>
    <row r="217" s="240" customFormat="1"/>
    <row r="218" s="240" customFormat="1"/>
    <row r="219" s="240" customFormat="1"/>
    <row r="220" s="240" customFormat="1"/>
    <row r="221" s="240" customFormat="1"/>
    <row r="222" s="240" customFormat="1"/>
    <row r="223" s="240" customFormat="1"/>
    <row r="224" s="240" customFormat="1"/>
    <row r="225" s="240" customFormat="1"/>
    <row r="226" s="240" customFormat="1"/>
    <row r="227" s="240" customFormat="1"/>
    <row r="228" s="240" customFormat="1"/>
    <row r="229" s="240" customFormat="1"/>
    <row r="230" s="240" customFormat="1"/>
    <row r="231" s="240" customFormat="1"/>
    <row r="232" s="240" customFormat="1"/>
    <row r="233" s="240" customFormat="1"/>
    <row r="234" s="240" customFormat="1"/>
    <row r="235" s="240" customFormat="1"/>
    <row r="236" s="240" customFormat="1"/>
    <row r="237" s="240" customFormat="1"/>
    <row r="238" s="240" customFormat="1"/>
    <row r="239" s="240" customFormat="1"/>
    <row r="240" s="240" customFormat="1"/>
    <row r="241" s="240" customFormat="1"/>
    <row r="242" s="240" customFormat="1"/>
    <row r="243" s="240" customFormat="1"/>
    <row r="244" s="240" customFormat="1"/>
    <row r="245" s="240" customFormat="1"/>
    <row r="246" s="240" customFormat="1"/>
    <row r="247" s="240" customFormat="1"/>
    <row r="248" s="240" customFormat="1"/>
    <row r="249" s="240" customFormat="1"/>
    <row r="250" s="240" customFormat="1"/>
    <row r="251" s="240" customFormat="1"/>
    <row r="252" s="240" customFormat="1"/>
    <row r="253" s="240" customFormat="1"/>
    <row r="254" s="240" customFormat="1"/>
    <row r="255" s="240" customFormat="1"/>
    <row r="256" s="240" customFormat="1"/>
    <row r="257" s="240" customFormat="1"/>
    <row r="258" s="240" customFormat="1"/>
    <row r="259" s="240" customFormat="1"/>
    <row r="260" s="240" customFormat="1"/>
    <row r="261" s="240" customFormat="1"/>
    <row r="262" s="240" customFormat="1"/>
  </sheetData>
  <mergeCells count="50">
    <mergeCell ref="A2:H2"/>
    <mergeCell ref="A3:H3"/>
    <mergeCell ref="A4:D4"/>
    <mergeCell ref="A5:C5"/>
    <mergeCell ref="D5:E5"/>
    <mergeCell ref="G5:H5"/>
    <mergeCell ref="A6:C6"/>
    <mergeCell ref="D6:H6"/>
    <mergeCell ref="A7:C7"/>
    <mergeCell ref="D7:E7"/>
    <mergeCell ref="G7:H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8:E28"/>
    <mergeCell ref="D29:E29"/>
    <mergeCell ref="D30:E30"/>
    <mergeCell ref="D31:E31"/>
    <mergeCell ref="D32:E32"/>
    <mergeCell ref="D33:E33"/>
    <mergeCell ref="B34:H34"/>
    <mergeCell ref="A37:H37"/>
    <mergeCell ref="A13:A14"/>
    <mergeCell ref="A15:A33"/>
    <mergeCell ref="B16:B25"/>
    <mergeCell ref="B26:B32"/>
    <mergeCell ref="C16:C20"/>
    <mergeCell ref="C21:C24"/>
    <mergeCell ref="C26:C27"/>
    <mergeCell ref="C28:C30"/>
    <mergeCell ref="A8:C12"/>
    <mergeCell ref="A35:H3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J22" sqref="J22"/>
    </sheetView>
  </sheetViews>
  <sheetFormatPr defaultColWidth="9" defaultRowHeight="13.5" outlineLevelCol="7"/>
  <cols>
    <col min="1" max="6" width="9" style="103"/>
    <col min="7" max="7" width="9" style="104"/>
    <col min="8" max="8" width="17.125" style="104" customWidth="1"/>
    <col min="9" max="16384" width="9" style="103"/>
  </cols>
  <sheetData>
    <row r="1" s="103" customFormat="1" ht="14.25" spans="1:8">
      <c r="A1" s="242" t="s">
        <v>536</v>
      </c>
      <c r="B1" s="243"/>
      <c r="C1" s="243"/>
      <c r="D1" s="243"/>
      <c r="E1" s="239"/>
      <c r="F1" s="239"/>
      <c r="G1" s="408"/>
      <c r="H1" s="408"/>
    </row>
    <row r="2" s="103" customFormat="1" ht="20.25" spans="1:8">
      <c r="A2" s="244" t="s">
        <v>615</v>
      </c>
      <c r="B2" s="245"/>
      <c r="C2" s="245"/>
      <c r="D2" s="245"/>
      <c r="E2" s="245"/>
      <c r="F2" s="245"/>
      <c r="G2" s="245"/>
      <c r="H2" s="245"/>
    </row>
    <row r="3" s="103" customFormat="1" spans="1:8">
      <c r="A3" s="246" t="s">
        <v>538</v>
      </c>
      <c r="B3" s="246"/>
      <c r="C3" s="246"/>
      <c r="D3" s="246"/>
      <c r="E3" s="246"/>
      <c r="F3" s="246"/>
      <c r="G3" s="246"/>
      <c r="H3" s="246"/>
    </row>
    <row r="4" s="103" customFormat="1" spans="1:8">
      <c r="A4" s="247" t="s">
        <v>539</v>
      </c>
      <c r="B4" s="247"/>
      <c r="C4" s="247"/>
      <c r="D4" s="247"/>
      <c r="E4" s="248"/>
      <c r="F4" s="248"/>
      <c r="G4" s="248"/>
      <c r="H4" s="248" t="s">
        <v>540</v>
      </c>
    </row>
    <row r="5" s="103" customFormat="1" ht="24" spans="1:8">
      <c r="A5" s="249" t="s">
        <v>541</v>
      </c>
      <c r="B5" s="249"/>
      <c r="C5" s="249"/>
      <c r="D5" s="249" t="s">
        <v>616</v>
      </c>
      <c r="E5" s="249"/>
      <c r="F5" s="249" t="s">
        <v>543</v>
      </c>
      <c r="G5" s="249"/>
      <c r="H5" s="249"/>
    </row>
    <row r="6" s="103" customFormat="1" spans="1:8">
      <c r="A6" s="249" t="s">
        <v>544</v>
      </c>
      <c r="B6" s="249"/>
      <c r="C6" s="249"/>
      <c r="D6" s="249" t="s">
        <v>545</v>
      </c>
      <c r="E6" s="249"/>
      <c r="F6" s="249"/>
      <c r="G6" s="249"/>
      <c r="H6" s="249"/>
    </row>
    <row r="7" s="103" customFormat="1" spans="1:8">
      <c r="A7" s="249" t="s">
        <v>546</v>
      </c>
      <c r="B7" s="249"/>
      <c r="C7" s="249"/>
      <c r="D7" s="250" t="s">
        <v>547</v>
      </c>
      <c r="E7" s="250"/>
      <c r="F7" s="249" t="s">
        <v>190</v>
      </c>
      <c r="G7" s="249"/>
      <c r="H7" s="249"/>
    </row>
    <row r="8" s="103" customFormat="1" ht="24" spans="1:8">
      <c r="A8" s="249" t="s">
        <v>93</v>
      </c>
      <c r="B8" s="249"/>
      <c r="C8" s="249"/>
      <c r="D8" s="250"/>
      <c r="E8" s="249" t="s">
        <v>96</v>
      </c>
      <c r="F8" s="249" t="s">
        <v>97</v>
      </c>
      <c r="G8" s="249"/>
      <c r="H8" s="251" t="s">
        <v>548</v>
      </c>
    </row>
    <row r="9" s="103" customFormat="1" ht="24" spans="1:8">
      <c r="A9" s="249"/>
      <c r="B9" s="249"/>
      <c r="C9" s="249"/>
      <c r="D9" s="250" t="s">
        <v>549</v>
      </c>
      <c r="E9" s="249">
        <v>508</v>
      </c>
      <c r="F9" s="409">
        <v>507.57</v>
      </c>
      <c r="G9" s="409"/>
      <c r="H9" s="410">
        <v>0.999</v>
      </c>
    </row>
    <row r="10" s="103" customFormat="1" ht="24" spans="1:8">
      <c r="A10" s="249"/>
      <c r="B10" s="249"/>
      <c r="C10" s="249"/>
      <c r="D10" s="250" t="s">
        <v>617</v>
      </c>
      <c r="E10" s="249">
        <v>508</v>
      </c>
      <c r="F10" s="409">
        <v>507.57</v>
      </c>
      <c r="G10" s="409"/>
      <c r="H10" s="251"/>
    </row>
    <row r="11" s="103" customFormat="1" spans="1:8">
      <c r="A11" s="249"/>
      <c r="B11" s="249"/>
      <c r="C11" s="249"/>
      <c r="D11" s="258" t="s">
        <v>618</v>
      </c>
      <c r="E11" s="249"/>
      <c r="F11" s="249"/>
      <c r="G11" s="249"/>
      <c r="H11" s="251"/>
    </row>
    <row r="12" s="103" customFormat="1" spans="1:8">
      <c r="A12" s="249"/>
      <c r="B12" s="249"/>
      <c r="C12" s="249"/>
      <c r="D12" s="411" t="s">
        <v>120</v>
      </c>
      <c r="E12" s="249"/>
      <c r="F12" s="249"/>
      <c r="G12" s="249"/>
      <c r="H12" s="251"/>
    </row>
    <row r="13" s="103" customFormat="1" spans="1:8">
      <c r="A13" s="254" t="s">
        <v>553</v>
      </c>
      <c r="B13" s="255" t="s">
        <v>554</v>
      </c>
      <c r="C13" s="256"/>
      <c r="D13" s="256"/>
      <c r="E13" s="251"/>
      <c r="F13" s="255" t="s">
        <v>555</v>
      </c>
      <c r="G13" s="256"/>
      <c r="H13" s="251"/>
    </row>
    <row r="14" s="103" customFormat="1" spans="1:8">
      <c r="A14" s="257"/>
      <c r="B14" s="258" t="s">
        <v>619</v>
      </c>
      <c r="C14" s="258"/>
      <c r="D14" s="258"/>
      <c r="E14" s="258"/>
      <c r="F14" s="258"/>
      <c r="G14" s="249"/>
      <c r="H14" s="249"/>
    </row>
    <row r="15" s="103" customFormat="1" ht="24" spans="1:8">
      <c r="A15" s="259" t="s">
        <v>204</v>
      </c>
      <c r="B15" s="249" t="s">
        <v>558</v>
      </c>
      <c r="C15" s="249" t="s">
        <v>21</v>
      </c>
      <c r="D15" s="249" t="s">
        <v>22</v>
      </c>
      <c r="E15" s="249"/>
      <c r="F15" s="249" t="s">
        <v>23</v>
      </c>
      <c r="G15" s="249" t="s">
        <v>559</v>
      </c>
      <c r="H15" s="249" t="s">
        <v>560</v>
      </c>
    </row>
    <row r="16" spans="1:7">
      <c r="A16" s="259"/>
      <c r="B16" s="260" t="s">
        <v>243</v>
      </c>
      <c r="C16" s="260" t="s">
        <v>206</v>
      </c>
      <c r="D16" s="258" t="s">
        <v>620</v>
      </c>
      <c r="E16" s="258"/>
      <c r="F16" s="412" t="s">
        <v>621</v>
      </c>
      <c r="G16" s="412" t="s">
        <v>621</v>
      </c>
    </row>
    <row r="17" s="103" customFormat="1" spans="1:8">
      <c r="A17" s="259"/>
      <c r="B17" s="260"/>
      <c r="C17" s="261" t="s">
        <v>211</v>
      </c>
      <c r="D17" s="413" t="s">
        <v>622</v>
      </c>
      <c r="E17" s="414"/>
      <c r="F17" s="412" t="s">
        <v>623</v>
      </c>
      <c r="G17" s="412" t="s">
        <v>623</v>
      </c>
      <c r="H17" s="415"/>
    </row>
    <row r="18" s="103" customFormat="1" spans="1:8">
      <c r="A18" s="259"/>
      <c r="B18" s="260"/>
      <c r="C18" s="264"/>
      <c r="D18" s="413" t="s">
        <v>624</v>
      </c>
      <c r="E18" s="414"/>
      <c r="F18" s="412" t="s">
        <v>625</v>
      </c>
      <c r="G18" s="416" t="s">
        <v>626</v>
      </c>
      <c r="H18" s="415"/>
    </row>
    <row r="19" s="103" customFormat="1" spans="1:8">
      <c r="A19" s="259"/>
      <c r="B19" s="260"/>
      <c r="C19" s="264"/>
      <c r="D19" s="413" t="s">
        <v>627</v>
      </c>
      <c r="E19" s="414"/>
      <c r="F19" s="412" t="s">
        <v>628</v>
      </c>
      <c r="G19" s="416" t="s">
        <v>629</v>
      </c>
      <c r="H19" s="415"/>
    </row>
    <row r="20" s="103" customFormat="1" spans="1:8">
      <c r="A20" s="259"/>
      <c r="B20" s="260"/>
      <c r="C20" s="264"/>
      <c r="D20" s="413" t="s">
        <v>630</v>
      </c>
      <c r="E20" s="414"/>
      <c r="F20" s="417" t="s">
        <v>366</v>
      </c>
      <c r="G20" s="418">
        <v>1</v>
      </c>
      <c r="H20" s="415"/>
    </row>
    <row r="21" s="103" customFormat="1" ht="94" customHeight="1" spans="1:8">
      <c r="A21" s="259"/>
      <c r="B21" s="260"/>
      <c r="C21" s="264"/>
      <c r="D21" s="413" t="s">
        <v>631</v>
      </c>
      <c r="E21" s="414"/>
      <c r="F21" s="412" t="s">
        <v>632</v>
      </c>
      <c r="G21" s="419">
        <v>44426</v>
      </c>
      <c r="H21" s="420" t="s">
        <v>633</v>
      </c>
    </row>
    <row r="22" s="103" customFormat="1" ht="24" spans="1:8">
      <c r="A22" s="259"/>
      <c r="B22" s="260"/>
      <c r="C22" s="260" t="s">
        <v>575</v>
      </c>
      <c r="D22" s="413" t="s">
        <v>634</v>
      </c>
      <c r="E22" s="414"/>
      <c r="F22" s="412" t="s">
        <v>623</v>
      </c>
      <c r="G22" s="416" t="s">
        <v>623</v>
      </c>
      <c r="H22" s="416"/>
    </row>
    <row r="23" s="103" customFormat="1" ht="24" spans="1:8">
      <c r="A23" s="259"/>
      <c r="B23" s="260"/>
      <c r="C23" s="260" t="s">
        <v>576</v>
      </c>
      <c r="D23" s="413" t="s">
        <v>627</v>
      </c>
      <c r="E23" s="414"/>
      <c r="F23" s="412" t="s">
        <v>628</v>
      </c>
      <c r="G23" s="416" t="s">
        <v>382</v>
      </c>
      <c r="H23" s="416"/>
    </row>
    <row r="24" s="103" customFormat="1" ht="24" spans="1:8">
      <c r="A24" s="259"/>
      <c r="B24" s="260" t="s">
        <v>277</v>
      </c>
      <c r="C24" s="260" t="s">
        <v>580</v>
      </c>
      <c r="D24" s="330" t="s">
        <v>635</v>
      </c>
      <c r="E24" s="332"/>
      <c r="F24" s="421" t="s">
        <v>216</v>
      </c>
      <c r="G24" s="418">
        <v>1</v>
      </c>
      <c r="H24" s="416"/>
    </row>
    <row r="25" s="103" customFormat="1" spans="1:8">
      <c r="A25" s="249" t="s">
        <v>231</v>
      </c>
      <c r="B25" s="265" t="s">
        <v>581</v>
      </c>
      <c r="C25" s="269"/>
      <c r="D25" s="269"/>
      <c r="E25" s="269"/>
      <c r="F25" s="269"/>
      <c r="G25" s="256"/>
      <c r="H25" s="251"/>
    </row>
    <row r="26" s="103" customFormat="1" spans="1:8">
      <c r="A26" s="270" t="s">
        <v>582</v>
      </c>
      <c r="B26" s="270"/>
      <c r="C26" s="270"/>
      <c r="D26" s="270"/>
      <c r="E26" s="270"/>
      <c r="F26" s="270"/>
      <c r="G26" s="422"/>
      <c r="H26" s="422"/>
    </row>
    <row r="27" s="103" customFormat="1" spans="1:8">
      <c r="A27" s="270"/>
      <c r="B27" s="270"/>
      <c r="C27" s="270"/>
      <c r="D27" s="270"/>
      <c r="E27" s="270"/>
      <c r="F27" s="270"/>
      <c r="G27" s="422"/>
      <c r="H27" s="422"/>
    </row>
    <row r="28" s="103" customFormat="1" ht="42" customHeight="1" spans="1:8">
      <c r="A28" s="270"/>
      <c r="B28" s="270"/>
      <c r="C28" s="270"/>
      <c r="D28" s="270"/>
      <c r="E28" s="270"/>
      <c r="F28" s="270"/>
      <c r="G28" s="422"/>
      <c r="H28" s="422"/>
    </row>
  </sheetData>
  <mergeCells count="38">
    <mergeCell ref="A2:H2"/>
    <mergeCell ref="A3:H3"/>
    <mergeCell ref="A4:D4"/>
    <mergeCell ref="A5:C5"/>
    <mergeCell ref="D5:E5"/>
    <mergeCell ref="G5:H5"/>
    <mergeCell ref="A6:C6"/>
    <mergeCell ref="D6:H6"/>
    <mergeCell ref="A7:C7"/>
    <mergeCell ref="D7:E7"/>
    <mergeCell ref="G7:H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B25:H25"/>
    <mergeCell ref="A13:A14"/>
    <mergeCell ref="A15:A24"/>
    <mergeCell ref="B16:B21"/>
    <mergeCell ref="B22:B23"/>
    <mergeCell ref="C17:C21"/>
    <mergeCell ref="A8:C12"/>
    <mergeCell ref="A26:H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Q26" sqref="Q26"/>
    </sheetView>
  </sheetViews>
  <sheetFormatPr defaultColWidth="9" defaultRowHeight="13.5"/>
  <cols>
    <col min="1" max="1" width="5.26666666666667" style="1" customWidth="1"/>
    <col min="2" max="2" width="9" style="1"/>
    <col min="3" max="3" width="15.6333333333333" style="1" customWidth="1"/>
    <col min="4" max="4" width="7.375" style="1" customWidth="1"/>
    <col min="5" max="5" width="8.5" style="1" customWidth="1"/>
    <col min="6" max="6" width="6.26666666666667" style="1" hidden="1" customWidth="1"/>
    <col min="7" max="7" width="12.6333333333333" style="1" customWidth="1"/>
    <col min="8" max="8" width="10" style="1" customWidth="1"/>
    <col min="9" max="9" width="3.25" style="1" customWidth="1"/>
    <col min="10" max="10" width="3.26666666666667" style="1" customWidth="1"/>
    <col min="11" max="11" width="6.26666666666667" style="1" customWidth="1"/>
    <col min="12" max="12" width="1" style="1" customWidth="1"/>
    <col min="13" max="13" width="5.375" style="1" customWidth="1"/>
    <col min="14" max="14" width="6.5" style="1" customWidth="1"/>
    <col min="15" max="16384" width="9" style="1"/>
  </cols>
  <sheetData>
    <row r="1" s="1" customFormat="1" ht="57" customHeight="1" spans="1:14">
      <c r="A1" s="105" t="s">
        <v>186</v>
      </c>
      <c r="B1" s="105"/>
      <c r="C1" s="105"/>
      <c r="D1" s="105"/>
      <c r="E1" s="105"/>
      <c r="F1" s="105"/>
      <c r="G1" s="105"/>
      <c r="H1" s="105"/>
      <c r="I1" s="105"/>
      <c r="J1" s="105"/>
      <c r="K1" s="105"/>
      <c r="L1" s="105"/>
      <c r="M1" s="105"/>
      <c r="N1" s="105"/>
    </row>
    <row r="2" s="1" customFormat="1" ht="15" customHeight="1" spans="1:14">
      <c r="A2" s="5" t="s">
        <v>115</v>
      </c>
      <c r="B2" s="5"/>
      <c r="C2" s="5" t="s">
        <v>636</v>
      </c>
      <c r="D2" s="5"/>
      <c r="E2" s="5"/>
      <c r="F2" s="5"/>
      <c r="G2" s="5"/>
      <c r="H2" s="5"/>
      <c r="I2" s="5"/>
      <c r="J2" s="5"/>
      <c r="K2" s="5"/>
      <c r="L2" s="5"/>
      <c r="M2" s="5"/>
      <c r="N2" s="5"/>
    </row>
    <row r="3" s="1" customFormat="1" ht="15" customHeight="1" spans="1:14">
      <c r="A3" s="5" t="s">
        <v>188</v>
      </c>
      <c r="B3" s="5"/>
      <c r="C3" s="5" t="s">
        <v>637</v>
      </c>
      <c r="D3" s="5"/>
      <c r="E3" s="5"/>
      <c r="F3" s="5"/>
      <c r="G3" s="5"/>
      <c r="H3" s="6" t="s">
        <v>190</v>
      </c>
      <c r="I3" s="6"/>
      <c r="J3" s="5" t="s">
        <v>2</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228.17</v>
      </c>
      <c r="F6" s="5">
        <v>228.17</v>
      </c>
      <c r="G6" s="5"/>
      <c r="H6" s="5">
        <v>228.17</v>
      </c>
      <c r="I6" s="5"/>
      <c r="J6" s="5">
        <v>10</v>
      </c>
      <c r="K6" s="5"/>
      <c r="L6" s="58">
        <v>1</v>
      </c>
      <c r="M6" s="5"/>
      <c r="N6" s="5">
        <v>10</v>
      </c>
    </row>
    <row r="7" s="1" customFormat="1" ht="15" customHeight="1" spans="1:14">
      <c r="A7" s="5"/>
      <c r="B7" s="5"/>
      <c r="C7" s="5" t="s">
        <v>196</v>
      </c>
      <c r="D7" s="5"/>
      <c r="E7" s="5">
        <v>67.42</v>
      </c>
      <c r="F7" s="5"/>
      <c r="G7" s="5"/>
      <c r="H7" s="5"/>
      <c r="I7" s="5"/>
      <c r="J7" s="5" t="s">
        <v>12</v>
      </c>
      <c r="K7" s="5"/>
      <c r="L7" s="5"/>
      <c r="M7" s="5"/>
      <c r="N7" s="5" t="s">
        <v>12</v>
      </c>
    </row>
    <row r="8" s="1" customFormat="1" ht="15" customHeight="1" spans="1:14">
      <c r="A8" s="5"/>
      <c r="B8" s="5"/>
      <c r="C8" s="106" t="s">
        <v>197</v>
      </c>
      <c r="D8" s="107"/>
      <c r="E8" s="5">
        <v>62.78</v>
      </c>
      <c r="F8" s="106"/>
      <c r="G8" s="107"/>
      <c r="H8" s="106"/>
      <c r="I8" s="107"/>
      <c r="J8" s="5" t="s">
        <v>12</v>
      </c>
      <c r="K8" s="5"/>
      <c r="L8" s="5"/>
      <c r="M8" s="5"/>
      <c r="N8" s="5" t="s">
        <v>12</v>
      </c>
    </row>
    <row r="9" s="1" customFormat="1" ht="15" customHeight="1" spans="1:14">
      <c r="A9" s="5"/>
      <c r="B9" s="5"/>
      <c r="C9" s="5" t="s">
        <v>198</v>
      </c>
      <c r="D9" s="5"/>
      <c r="E9" s="5">
        <v>46.11</v>
      </c>
      <c r="F9" s="5"/>
      <c r="G9" s="5"/>
      <c r="H9" s="5"/>
      <c r="I9" s="5"/>
      <c r="J9" s="5" t="s">
        <v>12</v>
      </c>
      <c r="K9" s="5"/>
      <c r="L9" s="5"/>
      <c r="M9" s="5"/>
      <c r="N9" s="5" t="s">
        <v>12</v>
      </c>
    </row>
    <row r="10" s="1" customFormat="1" ht="15" customHeight="1" spans="1:14">
      <c r="A10" s="5"/>
      <c r="B10" s="5"/>
      <c r="C10" s="5" t="s">
        <v>199</v>
      </c>
      <c r="D10" s="5"/>
      <c r="E10" s="5">
        <v>51.86</v>
      </c>
      <c r="F10" s="5"/>
      <c r="G10" s="5"/>
      <c r="H10" s="5"/>
      <c r="I10" s="5"/>
      <c r="J10" s="5" t="s">
        <v>12</v>
      </c>
      <c r="K10" s="5"/>
      <c r="L10" s="5"/>
      <c r="M10" s="5"/>
      <c r="N10" s="5" t="s">
        <v>12</v>
      </c>
    </row>
    <row r="11" s="1" customFormat="1" ht="15" customHeight="1" spans="1:14">
      <c r="A11" s="5" t="s">
        <v>200</v>
      </c>
      <c r="B11" s="5" t="s">
        <v>15</v>
      </c>
      <c r="C11" s="5"/>
      <c r="D11" s="5"/>
      <c r="E11" s="5"/>
      <c r="F11" s="5"/>
      <c r="G11" s="5"/>
      <c r="H11" s="5" t="s">
        <v>201</v>
      </c>
      <c r="I11" s="5"/>
      <c r="J11" s="5"/>
      <c r="K11" s="5"/>
      <c r="L11" s="5"/>
      <c r="M11" s="5"/>
      <c r="N11" s="5"/>
    </row>
    <row r="12" s="1" customFormat="1" ht="42" customHeight="1" spans="1:14">
      <c r="A12" s="5"/>
      <c r="B12" s="402" t="s">
        <v>638</v>
      </c>
      <c r="C12" s="403"/>
      <c r="D12" s="403"/>
      <c r="E12" s="403"/>
      <c r="F12" s="403"/>
      <c r="G12" s="404"/>
      <c r="H12" s="5" t="s">
        <v>639</v>
      </c>
      <c r="I12" s="5"/>
      <c r="J12" s="5"/>
      <c r="K12" s="5"/>
      <c r="L12" s="5"/>
      <c r="M12" s="5"/>
      <c r="N12" s="5"/>
    </row>
    <row r="13" s="1" customFormat="1" ht="31" customHeight="1" spans="1:14">
      <c r="A13" s="108" t="s">
        <v>204</v>
      </c>
      <c r="B13" s="5" t="s">
        <v>20</v>
      </c>
      <c r="C13" s="5" t="s">
        <v>21</v>
      </c>
      <c r="D13" s="5" t="s">
        <v>22</v>
      </c>
      <c r="E13" s="5"/>
      <c r="F13" s="5"/>
      <c r="G13" s="5" t="s">
        <v>23</v>
      </c>
      <c r="H13" s="5" t="s">
        <v>24</v>
      </c>
      <c r="I13" s="5" t="s">
        <v>8</v>
      </c>
      <c r="J13" s="5"/>
      <c r="K13" s="5" t="s">
        <v>9</v>
      </c>
      <c r="L13" s="5"/>
      <c r="M13" s="5" t="s">
        <v>25</v>
      </c>
      <c r="N13" s="5"/>
    </row>
    <row r="14" s="1" customFormat="1" ht="15" customHeight="1" spans="1:14">
      <c r="A14" s="108"/>
      <c r="B14" s="5" t="s">
        <v>243</v>
      </c>
      <c r="C14" s="5" t="s">
        <v>214</v>
      </c>
      <c r="D14" s="405" t="s">
        <v>640</v>
      </c>
      <c r="E14" s="406"/>
      <c r="F14" s="407"/>
      <c r="G14" s="400" t="s">
        <v>641</v>
      </c>
      <c r="H14" s="5">
        <v>14200</v>
      </c>
      <c r="I14" s="5">
        <v>6</v>
      </c>
      <c r="J14" s="5"/>
      <c r="K14" s="5">
        <v>5</v>
      </c>
      <c r="L14" s="5"/>
      <c r="M14" s="5"/>
      <c r="N14" s="5"/>
    </row>
    <row r="15" s="1" customFormat="1" ht="15" customHeight="1" spans="1:14">
      <c r="A15" s="108"/>
      <c r="B15" s="5"/>
      <c r="C15" s="5"/>
      <c r="D15" s="405" t="s">
        <v>642</v>
      </c>
      <c r="E15" s="406"/>
      <c r="F15" s="407"/>
      <c r="G15" s="400" t="s">
        <v>643</v>
      </c>
      <c r="H15" s="5">
        <v>2541</v>
      </c>
      <c r="I15" s="106">
        <v>6</v>
      </c>
      <c r="J15" s="107"/>
      <c r="K15" s="5">
        <v>5</v>
      </c>
      <c r="L15" s="5"/>
      <c r="M15" s="106"/>
      <c r="N15" s="107"/>
    </row>
    <row r="16" s="1" customFormat="1" ht="15" customHeight="1" spans="1:14">
      <c r="A16" s="108"/>
      <c r="B16" s="5"/>
      <c r="C16" s="5"/>
      <c r="D16" s="405" t="s">
        <v>644</v>
      </c>
      <c r="E16" s="406"/>
      <c r="F16" s="407"/>
      <c r="G16" s="400" t="s">
        <v>645</v>
      </c>
      <c r="H16" s="5">
        <v>54</v>
      </c>
      <c r="I16" s="5">
        <v>6</v>
      </c>
      <c r="J16" s="5"/>
      <c r="K16" s="5">
        <v>5</v>
      </c>
      <c r="L16" s="5"/>
      <c r="M16" s="5"/>
      <c r="N16" s="5"/>
    </row>
    <row r="17" s="1" customFormat="1" ht="15" customHeight="1" spans="1:14">
      <c r="A17" s="108"/>
      <c r="B17" s="5"/>
      <c r="C17" s="5"/>
      <c r="D17" s="405" t="s">
        <v>646</v>
      </c>
      <c r="E17" s="406"/>
      <c r="F17" s="407"/>
      <c r="G17" s="400" t="s">
        <v>647</v>
      </c>
      <c r="H17" s="5">
        <v>21657</v>
      </c>
      <c r="I17" s="106">
        <v>6</v>
      </c>
      <c r="J17" s="107"/>
      <c r="K17" s="5">
        <v>5</v>
      </c>
      <c r="L17" s="5"/>
      <c r="M17" s="5"/>
      <c r="N17" s="5"/>
    </row>
    <row r="18" s="1" customFormat="1" ht="15" customHeight="1" spans="1:14">
      <c r="A18" s="108"/>
      <c r="B18" s="5"/>
      <c r="C18" s="5"/>
      <c r="D18" s="405" t="s">
        <v>648</v>
      </c>
      <c r="E18" s="406"/>
      <c r="F18" s="407"/>
      <c r="G18" s="400" t="s">
        <v>649</v>
      </c>
      <c r="H18" s="5">
        <v>386</v>
      </c>
      <c r="I18" s="5">
        <v>6</v>
      </c>
      <c r="J18" s="5"/>
      <c r="K18" s="5">
        <v>5</v>
      </c>
      <c r="L18" s="5"/>
      <c r="M18" s="5"/>
      <c r="N18" s="5"/>
    </row>
    <row r="19" s="1" customFormat="1" ht="15" customHeight="1" spans="1:14">
      <c r="A19" s="108"/>
      <c r="B19" s="5"/>
      <c r="C19" s="5"/>
      <c r="D19" s="405" t="s">
        <v>650</v>
      </c>
      <c r="E19" s="406"/>
      <c r="F19" s="407"/>
      <c r="G19" s="400" t="s">
        <v>651</v>
      </c>
      <c r="H19" s="5">
        <v>32000</v>
      </c>
      <c r="I19" s="106">
        <v>6</v>
      </c>
      <c r="J19" s="107"/>
      <c r="K19" s="5">
        <v>6</v>
      </c>
      <c r="L19" s="5"/>
      <c r="M19" s="5"/>
      <c r="N19" s="5"/>
    </row>
    <row r="20" s="1" customFormat="1" ht="15" customHeight="1" spans="1:14">
      <c r="A20" s="108"/>
      <c r="B20" s="5"/>
      <c r="C20" s="5" t="s">
        <v>304</v>
      </c>
      <c r="D20" s="116" t="s">
        <v>652</v>
      </c>
      <c r="E20" s="116"/>
      <c r="F20" s="116"/>
      <c r="G20" s="5" t="s">
        <v>653</v>
      </c>
      <c r="H20" s="401">
        <v>44166</v>
      </c>
      <c r="I20" s="5">
        <v>7</v>
      </c>
      <c r="J20" s="5"/>
      <c r="K20" s="5">
        <v>7</v>
      </c>
      <c r="L20" s="5"/>
      <c r="M20" s="5"/>
      <c r="N20" s="5"/>
    </row>
    <row r="21" s="1" customFormat="1" ht="15" customHeight="1" spans="1:14">
      <c r="A21" s="108"/>
      <c r="B21" s="5"/>
      <c r="C21" s="5" t="s">
        <v>214</v>
      </c>
      <c r="D21" s="116" t="s">
        <v>654</v>
      </c>
      <c r="E21" s="116"/>
      <c r="F21" s="116"/>
      <c r="G21" s="5" t="s">
        <v>382</v>
      </c>
      <c r="H21" s="5" t="s">
        <v>382</v>
      </c>
      <c r="I21" s="106">
        <v>7</v>
      </c>
      <c r="J21" s="107"/>
      <c r="K21" s="5">
        <v>7</v>
      </c>
      <c r="L21" s="5"/>
      <c r="M21" s="5"/>
      <c r="N21" s="5"/>
    </row>
    <row r="22" s="1" customFormat="1" ht="15" customHeight="1" spans="1:14">
      <c r="A22" s="108"/>
      <c r="B22" s="5" t="s">
        <v>264</v>
      </c>
      <c r="C22" s="5" t="s">
        <v>307</v>
      </c>
      <c r="D22" s="116" t="s">
        <v>655</v>
      </c>
      <c r="E22" s="116"/>
      <c r="F22" s="116"/>
      <c r="G22" s="5" t="s">
        <v>656</v>
      </c>
      <c r="H22" s="5" t="s">
        <v>656</v>
      </c>
      <c r="I22" s="5">
        <v>10</v>
      </c>
      <c r="J22" s="5"/>
      <c r="K22" s="5">
        <v>10</v>
      </c>
      <c r="L22" s="5"/>
      <c r="M22" s="5"/>
      <c r="N22" s="5"/>
    </row>
    <row r="23" s="1" customFormat="1" ht="15" customHeight="1" spans="1:14">
      <c r="A23" s="108"/>
      <c r="B23" s="5"/>
      <c r="C23" s="5" t="s">
        <v>265</v>
      </c>
      <c r="D23" s="116" t="s">
        <v>657</v>
      </c>
      <c r="E23" s="116"/>
      <c r="F23" s="116"/>
      <c r="G23" s="5" t="s">
        <v>658</v>
      </c>
      <c r="H23" s="58">
        <v>1</v>
      </c>
      <c r="I23" s="5">
        <v>10</v>
      </c>
      <c r="J23" s="5"/>
      <c r="K23" s="5">
        <v>10</v>
      </c>
      <c r="L23" s="5"/>
      <c r="M23" s="5"/>
      <c r="N23" s="5"/>
    </row>
    <row r="24" s="1" customFormat="1" ht="15" customHeight="1" spans="1:14">
      <c r="A24" s="108"/>
      <c r="B24" s="5"/>
      <c r="C24" s="5" t="s">
        <v>275</v>
      </c>
      <c r="D24" s="116" t="s">
        <v>659</v>
      </c>
      <c r="E24" s="116"/>
      <c r="F24" s="116"/>
      <c r="G24" s="5" t="s">
        <v>316</v>
      </c>
      <c r="H24" s="58">
        <v>0.81</v>
      </c>
      <c r="I24" s="5">
        <v>10</v>
      </c>
      <c r="J24" s="5"/>
      <c r="K24" s="5">
        <v>10</v>
      </c>
      <c r="L24" s="5"/>
      <c r="M24" s="5"/>
      <c r="N24" s="5"/>
    </row>
    <row r="25" s="1" customFormat="1" ht="15" customHeight="1" spans="1:14">
      <c r="A25" s="108"/>
      <c r="B25" s="5" t="s">
        <v>277</v>
      </c>
      <c r="C25" s="5" t="s">
        <v>278</v>
      </c>
      <c r="D25" s="116" t="s">
        <v>467</v>
      </c>
      <c r="E25" s="116"/>
      <c r="F25" s="116"/>
      <c r="G25" s="5" t="s">
        <v>658</v>
      </c>
      <c r="H25" s="58">
        <v>1</v>
      </c>
      <c r="I25" s="5">
        <v>10</v>
      </c>
      <c r="J25" s="5"/>
      <c r="K25" s="5">
        <v>10</v>
      </c>
      <c r="L25" s="5"/>
      <c r="M25" s="5"/>
      <c r="N25" s="5"/>
    </row>
    <row r="26" s="1" customFormat="1" ht="15" customHeight="1" spans="1:14">
      <c r="A26" s="117" t="s">
        <v>230</v>
      </c>
      <c r="B26" s="117"/>
      <c r="C26" s="117"/>
      <c r="D26" s="117"/>
      <c r="E26" s="117"/>
      <c r="F26" s="117"/>
      <c r="G26" s="117"/>
      <c r="H26" s="117"/>
      <c r="I26" s="117">
        <v>100</v>
      </c>
      <c r="J26" s="117"/>
      <c r="K26" s="117">
        <v>94</v>
      </c>
      <c r="L26" s="117"/>
      <c r="M26" s="39"/>
      <c r="N26" s="39"/>
    </row>
    <row r="27" s="1" customFormat="1" spans="1:14">
      <c r="A27" s="24" t="s">
        <v>231</v>
      </c>
      <c r="B27" s="25" t="s">
        <v>344</v>
      </c>
      <c r="C27" s="26"/>
      <c r="D27" s="26"/>
      <c r="E27" s="26"/>
      <c r="F27" s="26"/>
      <c r="G27" s="26"/>
      <c r="H27" s="26"/>
      <c r="I27" s="26"/>
      <c r="J27" s="26"/>
      <c r="K27" s="26"/>
      <c r="L27" s="26"/>
      <c r="M27" s="26"/>
      <c r="N27" s="40"/>
    </row>
    <row r="28" s="1" customFormat="1" spans="1:14">
      <c r="A28" s="27" t="s">
        <v>233</v>
      </c>
      <c r="B28" s="27"/>
      <c r="C28" s="27"/>
      <c r="D28" s="27"/>
      <c r="E28" s="27"/>
      <c r="F28" s="27"/>
      <c r="G28" s="27"/>
      <c r="H28" s="27"/>
      <c r="I28" s="27"/>
      <c r="J28" s="27"/>
      <c r="K28" s="27"/>
      <c r="L28" s="27"/>
      <c r="M28" s="27"/>
      <c r="N28" s="27"/>
    </row>
    <row r="29" s="1" customFormat="1" ht="38.25" customHeight="1" spans="1:14">
      <c r="A29" s="27" t="s">
        <v>234</v>
      </c>
      <c r="B29" s="27"/>
      <c r="C29" s="27"/>
      <c r="D29" s="27"/>
      <c r="E29" s="27"/>
      <c r="F29" s="27"/>
      <c r="G29" s="27"/>
      <c r="H29" s="27"/>
      <c r="I29" s="27"/>
      <c r="J29" s="27"/>
      <c r="K29" s="27"/>
      <c r="L29" s="27"/>
      <c r="M29" s="27"/>
      <c r="N29" s="27"/>
    </row>
    <row r="30" s="1" customFormat="1" ht="41.15" customHeight="1" spans="1:14">
      <c r="A30" s="27" t="s">
        <v>235</v>
      </c>
      <c r="B30" s="27"/>
      <c r="C30" s="27"/>
      <c r="D30" s="27"/>
      <c r="E30" s="27"/>
      <c r="F30" s="27"/>
      <c r="G30" s="27"/>
      <c r="H30" s="27"/>
      <c r="I30" s="27"/>
      <c r="J30" s="27"/>
      <c r="K30" s="27"/>
      <c r="L30" s="27"/>
      <c r="M30" s="27"/>
      <c r="N30" s="27"/>
    </row>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1:A12"/>
    <mergeCell ref="A13:A25"/>
    <mergeCell ref="B14:B21"/>
    <mergeCell ref="B22:B24"/>
    <mergeCell ref="C14:C19"/>
    <mergeCell ref="E4:E5"/>
    <mergeCell ref="N4:N5"/>
    <mergeCell ref="A4:B10"/>
    <mergeCell ref="C4:D5"/>
    <mergeCell ref="F4:G5"/>
    <mergeCell ref="H4:I5"/>
    <mergeCell ref="J4:K5"/>
    <mergeCell ref="L4:M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R18" sqref="R18"/>
    </sheetView>
  </sheetViews>
  <sheetFormatPr defaultColWidth="9" defaultRowHeight="13.5"/>
  <cols>
    <col min="1" max="1" width="5.26666666666667" style="1" customWidth="1"/>
    <col min="2" max="2" width="9" style="1"/>
    <col min="3" max="3" width="15.6333333333333" style="1" customWidth="1"/>
    <col min="4" max="4" width="9" style="1"/>
    <col min="5" max="5" width="11.8166666666667" style="1" customWidth="1"/>
    <col min="6" max="6" width="6.26666666666667" style="1" customWidth="1"/>
    <col min="7" max="7" width="12.6333333333333" style="1" customWidth="1"/>
    <col min="8" max="8" width="10" style="1" customWidth="1"/>
    <col min="9" max="9" width="4.63333333333333" style="1" customWidth="1"/>
    <col min="10" max="10" width="3.26666666666667" style="1" customWidth="1"/>
    <col min="11" max="11" width="6.26666666666667" style="1" customWidth="1"/>
    <col min="12" max="12" width="1" style="1" customWidth="1"/>
    <col min="13" max="13" width="8.45" style="1" customWidth="1"/>
    <col min="14" max="14" width="11.45" style="1" customWidth="1"/>
    <col min="15" max="16384" width="9" style="1"/>
  </cols>
  <sheetData>
    <row r="1" s="1" customFormat="1" ht="57" customHeight="1" spans="1:14">
      <c r="A1" s="105" t="s">
        <v>186</v>
      </c>
      <c r="B1" s="105"/>
      <c r="C1" s="105"/>
      <c r="D1" s="105"/>
      <c r="E1" s="105"/>
      <c r="F1" s="105"/>
      <c r="G1" s="105"/>
      <c r="H1" s="105"/>
      <c r="I1" s="105"/>
      <c r="J1" s="105"/>
      <c r="K1" s="105"/>
      <c r="L1" s="105"/>
      <c r="M1" s="105"/>
      <c r="N1" s="105"/>
    </row>
    <row r="2" s="1" customFormat="1" ht="15" customHeight="1" spans="1:14">
      <c r="A2" s="5" t="s">
        <v>115</v>
      </c>
      <c r="B2" s="5"/>
      <c r="C2" s="5" t="s">
        <v>636</v>
      </c>
      <c r="D2" s="5"/>
      <c r="E2" s="5"/>
      <c r="F2" s="5"/>
      <c r="G2" s="5"/>
      <c r="H2" s="5"/>
      <c r="I2" s="5"/>
      <c r="J2" s="5"/>
      <c r="K2" s="5"/>
      <c r="L2" s="5"/>
      <c r="M2" s="5"/>
      <c r="N2" s="5"/>
    </row>
    <row r="3" s="1" customFormat="1" ht="15" customHeight="1" spans="1:14">
      <c r="A3" s="5" t="s">
        <v>188</v>
      </c>
      <c r="B3" s="5"/>
      <c r="C3" s="5" t="s">
        <v>637</v>
      </c>
      <c r="D3" s="5"/>
      <c r="E3" s="5"/>
      <c r="F3" s="5"/>
      <c r="G3" s="5"/>
      <c r="H3" s="6" t="s">
        <v>190</v>
      </c>
      <c r="I3" s="6"/>
      <c r="J3" s="5" t="s">
        <v>2</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1377197.2</v>
      </c>
      <c r="F6" s="5">
        <v>1377197.2</v>
      </c>
      <c r="G6" s="5"/>
      <c r="H6" s="5">
        <v>2006000</v>
      </c>
      <c r="I6" s="5"/>
      <c r="J6" s="5">
        <v>10</v>
      </c>
      <c r="K6" s="5"/>
      <c r="L6" s="58">
        <v>1</v>
      </c>
      <c r="M6" s="5"/>
      <c r="N6" s="5">
        <v>10</v>
      </c>
    </row>
    <row r="7" s="1" customFormat="1" ht="15" customHeight="1" spans="1:14">
      <c r="A7" s="5"/>
      <c r="B7" s="5"/>
      <c r="C7" s="5" t="s">
        <v>196</v>
      </c>
      <c r="D7" s="5"/>
      <c r="E7" s="5">
        <v>97208.16</v>
      </c>
      <c r="F7" s="5"/>
      <c r="G7" s="5"/>
      <c r="H7" s="5"/>
      <c r="I7" s="5"/>
      <c r="J7" s="5" t="s">
        <v>12</v>
      </c>
      <c r="K7" s="5"/>
      <c r="L7" s="5"/>
      <c r="M7" s="5"/>
      <c r="N7" s="5" t="s">
        <v>12</v>
      </c>
    </row>
    <row r="8" s="1" customFormat="1" ht="15" customHeight="1" spans="1:14">
      <c r="A8" s="5"/>
      <c r="B8" s="5"/>
      <c r="C8" s="106" t="s">
        <v>197</v>
      </c>
      <c r="D8" s="107"/>
      <c r="E8" s="5">
        <v>522932.8</v>
      </c>
      <c r="F8" s="106"/>
      <c r="G8" s="107"/>
      <c r="H8" s="106"/>
      <c r="I8" s="107"/>
      <c r="J8" s="5" t="s">
        <v>12</v>
      </c>
      <c r="K8" s="5"/>
      <c r="L8" s="5"/>
      <c r="M8" s="5"/>
      <c r="N8" s="5" t="s">
        <v>12</v>
      </c>
    </row>
    <row r="9" s="1" customFormat="1" ht="15" customHeight="1" spans="1:14">
      <c r="A9" s="5"/>
      <c r="B9" s="5"/>
      <c r="C9" s="5" t="s">
        <v>198</v>
      </c>
      <c r="D9" s="5"/>
      <c r="E9" s="5">
        <v>489448.33</v>
      </c>
      <c r="F9" s="5"/>
      <c r="G9" s="5"/>
      <c r="H9" s="5"/>
      <c r="I9" s="5"/>
      <c r="J9" s="5" t="s">
        <v>12</v>
      </c>
      <c r="K9" s="5"/>
      <c r="L9" s="5"/>
      <c r="M9" s="5"/>
      <c r="N9" s="5" t="s">
        <v>12</v>
      </c>
    </row>
    <row r="10" s="1" customFormat="1" ht="15" customHeight="1" spans="1:14">
      <c r="A10" s="5"/>
      <c r="B10" s="5"/>
      <c r="C10" s="5" t="s">
        <v>199</v>
      </c>
      <c r="D10" s="5"/>
      <c r="E10" s="5">
        <v>266437.91</v>
      </c>
      <c r="F10" s="5"/>
      <c r="G10" s="5"/>
      <c r="H10" s="5"/>
      <c r="I10" s="5"/>
      <c r="J10" s="5" t="s">
        <v>12</v>
      </c>
      <c r="K10" s="5"/>
      <c r="L10" s="5"/>
      <c r="M10" s="5"/>
      <c r="N10" s="5" t="s">
        <v>12</v>
      </c>
    </row>
    <row r="11" s="1" customFormat="1" ht="15" customHeight="1" spans="1:14">
      <c r="A11" s="5" t="s">
        <v>200</v>
      </c>
      <c r="B11" s="5" t="s">
        <v>15</v>
      </c>
      <c r="C11" s="5"/>
      <c r="D11" s="5"/>
      <c r="E11" s="5"/>
      <c r="F11" s="5"/>
      <c r="G11" s="5"/>
      <c r="H11" s="5" t="s">
        <v>201</v>
      </c>
      <c r="I11" s="5"/>
      <c r="J11" s="5"/>
      <c r="K11" s="5"/>
      <c r="L11" s="5"/>
      <c r="M11" s="5"/>
      <c r="N11" s="5"/>
    </row>
    <row r="12" s="1" customFormat="1" ht="42" customHeight="1" spans="1:14">
      <c r="A12" s="5"/>
      <c r="B12" s="402" t="s">
        <v>660</v>
      </c>
      <c r="C12" s="403"/>
      <c r="D12" s="403"/>
      <c r="E12" s="403"/>
      <c r="F12" s="403"/>
      <c r="G12" s="404"/>
      <c r="H12" s="5" t="s">
        <v>661</v>
      </c>
      <c r="I12" s="5"/>
      <c r="J12" s="5"/>
      <c r="K12" s="5"/>
      <c r="L12" s="5"/>
      <c r="M12" s="5"/>
      <c r="N12" s="5"/>
    </row>
    <row r="13" s="1" customFormat="1" ht="31" customHeight="1" spans="1:14">
      <c r="A13" s="108" t="s">
        <v>204</v>
      </c>
      <c r="B13" s="5" t="s">
        <v>20</v>
      </c>
      <c r="C13" s="5" t="s">
        <v>21</v>
      </c>
      <c r="D13" s="5" t="s">
        <v>22</v>
      </c>
      <c r="E13" s="5"/>
      <c r="F13" s="5"/>
      <c r="G13" s="5" t="s">
        <v>23</v>
      </c>
      <c r="H13" s="5" t="s">
        <v>24</v>
      </c>
      <c r="I13" s="5" t="s">
        <v>8</v>
      </c>
      <c r="J13" s="5"/>
      <c r="K13" s="5" t="s">
        <v>9</v>
      </c>
      <c r="L13" s="5"/>
      <c r="M13" s="5" t="s">
        <v>25</v>
      </c>
      <c r="N13" s="5"/>
    </row>
    <row r="14" s="1" customFormat="1" ht="15" customHeight="1" spans="1:14">
      <c r="A14" s="108"/>
      <c r="B14" s="5" t="s">
        <v>243</v>
      </c>
      <c r="C14" s="5" t="s">
        <v>206</v>
      </c>
      <c r="D14" s="405" t="s">
        <v>662</v>
      </c>
      <c r="E14" s="406"/>
      <c r="F14" s="407"/>
      <c r="G14" s="400" t="s">
        <v>663</v>
      </c>
      <c r="H14" s="5">
        <v>1391</v>
      </c>
      <c r="I14" s="5">
        <v>6</v>
      </c>
      <c r="J14" s="5"/>
      <c r="K14" s="5">
        <v>5</v>
      </c>
      <c r="L14" s="5"/>
      <c r="M14" s="5"/>
      <c r="N14" s="5"/>
    </row>
    <row r="15" s="1" customFormat="1" ht="15" customHeight="1" spans="1:14">
      <c r="A15" s="108"/>
      <c r="B15" s="5"/>
      <c r="C15" s="5"/>
      <c r="D15" s="405" t="s">
        <v>664</v>
      </c>
      <c r="E15" s="406"/>
      <c r="F15" s="407"/>
      <c r="G15" s="400" t="s">
        <v>665</v>
      </c>
      <c r="H15" s="5">
        <v>8154.5</v>
      </c>
      <c r="I15" s="106">
        <v>6</v>
      </c>
      <c r="J15" s="107"/>
      <c r="K15" s="5">
        <v>6</v>
      </c>
      <c r="L15" s="5"/>
      <c r="M15" s="106"/>
      <c r="N15" s="107"/>
    </row>
    <row r="16" s="1" customFormat="1" ht="15" customHeight="1" spans="1:14">
      <c r="A16" s="108"/>
      <c r="B16" s="5"/>
      <c r="C16" s="5"/>
      <c r="D16" s="405" t="s">
        <v>666</v>
      </c>
      <c r="E16" s="406"/>
      <c r="F16" s="407"/>
      <c r="G16" s="400" t="s">
        <v>667</v>
      </c>
      <c r="H16" s="5">
        <v>1756</v>
      </c>
      <c r="I16" s="5">
        <v>6</v>
      </c>
      <c r="J16" s="5"/>
      <c r="K16" s="5">
        <v>5</v>
      </c>
      <c r="L16" s="5"/>
      <c r="M16" s="5"/>
      <c r="N16" s="5"/>
    </row>
    <row r="17" s="1" customFormat="1" ht="15" customHeight="1" spans="1:14">
      <c r="A17" s="108"/>
      <c r="B17" s="5"/>
      <c r="C17" s="5"/>
      <c r="D17" s="405" t="s">
        <v>668</v>
      </c>
      <c r="E17" s="406"/>
      <c r="F17" s="407"/>
      <c r="G17" s="400" t="s">
        <v>669</v>
      </c>
      <c r="H17" s="5">
        <v>0</v>
      </c>
      <c r="I17" s="106">
        <v>6</v>
      </c>
      <c r="J17" s="107"/>
      <c r="K17" s="5">
        <v>5</v>
      </c>
      <c r="L17" s="5"/>
      <c r="M17" s="5"/>
      <c r="N17" s="5"/>
    </row>
    <row r="18" s="1" customFormat="1" ht="15" customHeight="1" spans="1:14">
      <c r="A18" s="108"/>
      <c r="B18" s="5"/>
      <c r="C18" s="5"/>
      <c r="D18" s="405" t="s">
        <v>670</v>
      </c>
      <c r="E18" s="406"/>
      <c r="F18" s="407"/>
      <c r="G18" s="400" t="s">
        <v>671</v>
      </c>
      <c r="H18" s="5">
        <v>5423</v>
      </c>
      <c r="I18" s="5">
        <v>6</v>
      </c>
      <c r="J18" s="5"/>
      <c r="K18" s="5">
        <v>5</v>
      </c>
      <c r="L18" s="5"/>
      <c r="M18" s="5"/>
      <c r="N18" s="5"/>
    </row>
    <row r="19" s="1" customFormat="1" ht="15" customHeight="1" spans="1:14">
      <c r="A19" s="108"/>
      <c r="B19" s="5"/>
      <c r="C19" s="5"/>
      <c r="D19" s="405" t="s">
        <v>672</v>
      </c>
      <c r="E19" s="406"/>
      <c r="F19" s="407"/>
      <c r="G19" s="400" t="s">
        <v>673</v>
      </c>
      <c r="H19" s="5">
        <v>560</v>
      </c>
      <c r="I19" s="106">
        <v>6</v>
      </c>
      <c r="J19" s="107"/>
      <c r="K19" s="5">
        <v>5</v>
      </c>
      <c r="L19" s="5"/>
      <c r="M19" s="5"/>
      <c r="N19" s="5"/>
    </row>
    <row r="20" s="1" customFormat="1" ht="15" customHeight="1" spans="1:14">
      <c r="A20" s="108"/>
      <c r="B20" s="5"/>
      <c r="C20" s="5" t="s">
        <v>304</v>
      </c>
      <c r="D20" s="116" t="s">
        <v>652</v>
      </c>
      <c r="E20" s="116"/>
      <c r="F20" s="116"/>
      <c r="G20" s="5" t="s">
        <v>653</v>
      </c>
      <c r="H20" s="401">
        <v>44166</v>
      </c>
      <c r="I20" s="5">
        <v>7</v>
      </c>
      <c r="J20" s="5"/>
      <c r="K20" s="5">
        <v>7</v>
      </c>
      <c r="L20" s="5"/>
      <c r="M20" s="5"/>
      <c r="N20" s="5"/>
    </row>
    <row r="21" s="1" customFormat="1" ht="15" customHeight="1" spans="1:14">
      <c r="A21" s="108"/>
      <c r="B21" s="5"/>
      <c r="C21" s="5" t="s">
        <v>214</v>
      </c>
      <c r="D21" s="116" t="s">
        <v>654</v>
      </c>
      <c r="E21" s="116"/>
      <c r="F21" s="116"/>
      <c r="G21" s="5" t="s">
        <v>382</v>
      </c>
      <c r="H21" s="5" t="s">
        <v>382</v>
      </c>
      <c r="I21" s="106">
        <v>7</v>
      </c>
      <c r="J21" s="107"/>
      <c r="K21" s="5">
        <v>7</v>
      </c>
      <c r="L21" s="5"/>
      <c r="M21" s="5"/>
      <c r="N21" s="5"/>
    </row>
    <row r="22" s="1" customFormat="1" ht="15" customHeight="1" spans="1:14">
      <c r="A22" s="108"/>
      <c r="B22" s="5" t="s">
        <v>264</v>
      </c>
      <c r="C22" s="5" t="s">
        <v>307</v>
      </c>
      <c r="D22" s="116" t="s">
        <v>655</v>
      </c>
      <c r="E22" s="116"/>
      <c r="F22" s="116"/>
      <c r="G22" s="5" t="s">
        <v>656</v>
      </c>
      <c r="H22" s="5" t="s">
        <v>656</v>
      </c>
      <c r="I22" s="5">
        <v>10</v>
      </c>
      <c r="J22" s="5"/>
      <c r="K22" s="5">
        <v>10</v>
      </c>
      <c r="L22" s="5"/>
      <c r="M22" s="5"/>
      <c r="N22" s="5"/>
    </row>
    <row r="23" s="1" customFormat="1" ht="15" customHeight="1" spans="1:14">
      <c r="A23" s="108"/>
      <c r="B23" s="5"/>
      <c r="C23" s="5" t="s">
        <v>265</v>
      </c>
      <c r="D23" s="116" t="s">
        <v>657</v>
      </c>
      <c r="E23" s="116"/>
      <c r="F23" s="116"/>
      <c r="G23" s="5" t="s">
        <v>658</v>
      </c>
      <c r="H23" s="58">
        <v>1</v>
      </c>
      <c r="I23" s="5">
        <v>10</v>
      </c>
      <c r="J23" s="5"/>
      <c r="K23" s="5">
        <v>10</v>
      </c>
      <c r="L23" s="5"/>
      <c r="M23" s="5"/>
      <c r="N23" s="5"/>
    </row>
    <row r="24" s="1" customFormat="1" ht="15" customHeight="1" spans="1:14">
      <c r="A24" s="108"/>
      <c r="B24" s="5"/>
      <c r="C24" s="5" t="s">
        <v>275</v>
      </c>
      <c r="D24" s="116" t="s">
        <v>659</v>
      </c>
      <c r="E24" s="116"/>
      <c r="F24" s="116"/>
      <c r="G24" s="5" t="s">
        <v>316</v>
      </c>
      <c r="H24" s="58">
        <v>0.81</v>
      </c>
      <c r="I24" s="5">
        <v>10</v>
      </c>
      <c r="J24" s="5"/>
      <c r="K24" s="5">
        <v>10</v>
      </c>
      <c r="L24" s="5"/>
      <c r="M24" s="5"/>
      <c r="N24" s="5"/>
    </row>
    <row r="25" s="1" customFormat="1" ht="15" customHeight="1" spans="1:14">
      <c r="A25" s="108"/>
      <c r="B25" s="5" t="s">
        <v>277</v>
      </c>
      <c r="C25" s="5" t="s">
        <v>278</v>
      </c>
      <c r="D25" s="116" t="s">
        <v>467</v>
      </c>
      <c r="E25" s="116"/>
      <c r="F25" s="116"/>
      <c r="G25" s="5" t="s">
        <v>658</v>
      </c>
      <c r="H25" s="58">
        <v>1</v>
      </c>
      <c r="I25" s="5">
        <v>10</v>
      </c>
      <c r="J25" s="5"/>
      <c r="K25" s="5">
        <v>10</v>
      </c>
      <c r="L25" s="5"/>
      <c r="M25" s="5"/>
      <c r="N25" s="5"/>
    </row>
    <row r="26" s="1" customFormat="1" ht="15" customHeight="1" spans="1:14">
      <c r="A26" s="117" t="s">
        <v>230</v>
      </c>
      <c r="B26" s="117"/>
      <c r="C26" s="117"/>
      <c r="D26" s="117"/>
      <c r="E26" s="117"/>
      <c r="F26" s="117"/>
      <c r="G26" s="117"/>
      <c r="H26" s="117"/>
      <c r="I26" s="117">
        <v>100</v>
      </c>
      <c r="J26" s="117"/>
      <c r="K26" s="117">
        <v>95</v>
      </c>
      <c r="L26" s="117"/>
      <c r="M26" s="39"/>
      <c r="N26" s="39"/>
    </row>
    <row r="27" s="1" customFormat="1" spans="1:14">
      <c r="A27" s="24" t="s">
        <v>231</v>
      </c>
      <c r="B27" s="25" t="s">
        <v>344</v>
      </c>
      <c r="C27" s="26"/>
      <c r="D27" s="26"/>
      <c r="E27" s="26"/>
      <c r="F27" s="26"/>
      <c r="G27" s="26"/>
      <c r="H27" s="26"/>
      <c r="I27" s="26"/>
      <c r="J27" s="26"/>
      <c r="K27" s="26"/>
      <c r="L27" s="26"/>
      <c r="M27" s="26"/>
      <c r="N27" s="40"/>
    </row>
    <row r="28" s="1" customFormat="1" spans="1:14">
      <c r="A28" s="27" t="s">
        <v>233</v>
      </c>
      <c r="B28" s="27"/>
      <c r="C28" s="27"/>
      <c r="D28" s="27"/>
      <c r="E28" s="27"/>
      <c r="F28" s="27"/>
      <c r="G28" s="27"/>
      <c r="H28" s="27"/>
      <c r="I28" s="27"/>
      <c r="J28" s="27"/>
      <c r="K28" s="27"/>
      <c r="L28" s="27"/>
      <c r="M28" s="27"/>
      <c r="N28" s="27"/>
    </row>
    <row r="29" s="1" customFormat="1" ht="38.25" customHeight="1" spans="1:14">
      <c r="A29" s="27" t="s">
        <v>234</v>
      </c>
      <c r="B29" s="27"/>
      <c r="C29" s="27"/>
      <c r="D29" s="27"/>
      <c r="E29" s="27"/>
      <c r="F29" s="27"/>
      <c r="G29" s="27"/>
      <c r="H29" s="27"/>
      <c r="I29" s="27"/>
      <c r="J29" s="27"/>
      <c r="K29" s="27"/>
      <c r="L29" s="27"/>
      <c r="M29" s="27"/>
      <c r="N29" s="27"/>
    </row>
    <row r="30" s="1" customFormat="1" ht="41.15" customHeight="1" spans="1:14">
      <c r="A30" s="27" t="s">
        <v>235</v>
      </c>
      <c r="B30" s="27"/>
      <c r="C30" s="27"/>
      <c r="D30" s="27"/>
      <c r="E30" s="27"/>
      <c r="F30" s="27"/>
      <c r="G30" s="27"/>
      <c r="H30" s="27"/>
      <c r="I30" s="27"/>
      <c r="J30" s="27"/>
      <c r="K30" s="27"/>
      <c r="L30" s="27"/>
      <c r="M30" s="27"/>
      <c r="N30" s="27"/>
    </row>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1:A12"/>
    <mergeCell ref="A13:A25"/>
    <mergeCell ref="B14:B21"/>
    <mergeCell ref="B22:B24"/>
    <mergeCell ref="C14:C19"/>
    <mergeCell ref="E4:E5"/>
    <mergeCell ref="N4:N5"/>
    <mergeCell ref="A4:B10"/>
    <mergeCell ref="C4:D5"/>
    <mergeCell ref="F4:G5"/>
    <mergeCell ref="H4:I5"/>
    <mergeCell ref="J4:K5"/>
    <mergeCell ref="L4:M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Q17" sqref="Q17"/>
    </sheetView>
  </sheetViews>
  <sheetFormatPr defaultColWidth="9" defaultRowHeight="13.5"/>
  <cols>
    <col min="1" max="1" width="5.26666666666667" style="1" customWidth="1"/>
    <col min="2" max="2" width="9" style="1"/>
    <col min="3" max="3" width="15.6333333333333" style="1" customWidth="1"/>
    <col min="4" max="4" width="9" style="1"/>
    <col min="5" max="5" width="15.725" style="1" customWidth="1"/>
    <col min="6" max="6" width="6.26666666666667" style="1" customWidth="1"/>
    <col min="7" max="7" width="12.6333333333333" style="1" customWidth="1"/>
    <col min="8" max="8" width="10" style="1" customWidth="1"/>
    <col min="9" max="9" width="4.63333333333333" style="1" customWidth="1"/>
    <col min="10" max="10" width="3.26666666666667" style="1" customWidth="1"/>
    <col min="11" max="11" width="6.26666666666667" style="1" customWidth="1"/>
    <col min="12" max="12" width="1" style="1" customWidth="1"/>
    <col min="13" max="13" width="8.45" style="1" customWidth="1"/>
    <col min="14" max="14" width="11.45" style="1" customWidth="1"/>
    <col min="15" max="16384" width="9" style="1"/>
  </cols>
  <sheetData>
    <row r="1" s="1" customFormat="1" ht="57" customHeight="1" spans="1:14">
      <c r="A1" s="105" t="s">
        <v>186</v>
      </c>
      <c r="B1" s="105"/>
      <c r="C1" s="105"/>
      <c r="D1" s="105"/>
      <c r="E1" s="105"/>
      <c r="F1" s="105"/>
      <c r="G1" s="105"/>
      <c r="H1" s="105"/>
      <c r="I1" s="105"/>
      <c r="J1" s="105"/>
      <c r="K1" s="105"/>
      <c r="L1" s="105"/>
      <c r="M1" s="105"/>
      <c r="N1" s="105"/>
    </row>
    <row r="2" s="1" customFormat="1" ht="15" customHeight="1" spans="1:14">
      <c r="A2" s="5" t="s">
        <v>115</v>
      </c>
      <c r="B2" s="5"/>
      <c r="C2" s="5" t="s">
        <v>674</v>
      </c>
      <c r="D2" s="5"/>
      <c r="E2" s="5"/>
      <c r="F2" s="5"/>
      <c r="G2" s="5"/>
      <c r="H2" s="5"/>
      <c r="I2" s="5"/>
      <c r="J2" s="5"/>
      <c r="K2" s="5"/>
      <c r="L2" s="5"/>
      <c r="M2" s="5"/>
      <c r="N2" s="5"/>
    </row>
    <row r="3" s="1" customFormat="1" ht="15" customHeight="1" spans="1:14">
      <c r="A3" s="5" t="s">
        <v>188</v>
      </c>
      <c r="B3" s="5"/>
      <c r="C3" s="5" t="s">
        <v>637</v>
      </c>
      <c r="D3" s="5"/>
      <c r="E3" s="5"/>
      <c r="F3" s="5"/>
      <c r="G3" s="5"/>
      <c r="H3" s="6" t="s">
        <v>190</v>
      </c>
      <c r="I3" s="6"/>
      <c r="J3" s="5" t="s">
        <v>2</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20000</v>
      </c>
      <c r="F6" s="5">
        <v>20000</v>
      </c>
      <c r="G6" s="5"/>
      <c r="H6" s="5">
        <v>20000</v>
      </c>
      <c r="I6" s="5"/>
      <c r="J6" s="5">
        <v>10</v>
      </c>
      <c r="K6" s="5"/>
      <c r="L6" s="58">
        <v>1</v>
      </c>
      <c r="M6" s="5"/>
      <c r="N6" s="5">
        <v>10</v>
      </c>
    </row>
    <row r="7" s="1" customFormat="1" ht="15" customHeight="1" spans="1:14">
      <c r="A7" s="5"/>
      <c r="B7" s="5"/>
      <c r="C7" s="5" t="s">
        <v>196</v>
      </c>
      <c r="D7" s="5"/>
      <c r="F7" s="5"/>
      <c r="G7" s="5"/>
      <c r="H7" s="5"/>
      <c r="I7" s="5"/>
      <c r="J7" s="5" t="s">
        <v>12</v>
      </c>
      <c r="K7" s="5"/>
      <c r="L7" s="5"/>
      <c r="M7" s="5"/>
      <c r="N7" s="5" t="s">
        <v>12</v>
      </c>
    </row>
    <row r="8" s="1" customFormat="1" ht="15" customHeight="1" spans="1:14">
      <c r="A8" s="5"/>
      <c r="B8" s="5"/>
      <c r="C8" s="106" t="s">
        <v>197</v>
      </c>
      <c r="D8" s="107"/>
      <c r="E8" s="5">
        <v>20000</v>
      </c>
      <c r="F8" s="106">
        <v>20000</v>
      </c>
      <c r="G8" s="107"/>
      <c r="H8" s="5">
        <v>20000</v>
      </c>
      <c r="I8" s="5"/>
      <c r="J8" s="5" t="s">
        <v>12</v>
      </c>
      <c r="K8" s="5"/>
      <c r="L8" s="5"/>
      <c r="M8" s="5"/>
      <c r="N8" s="5" t="s">
        <v>12</v>
      </c>
    </row>
    <row r="9" s="1" customFormat="1" ht="15" customHeight="1" spans="1:14">
      <c r="A9" s="5"/>
      <c r="B9" s="5"/>
      <c r="C9" s="5" t="s">
        <v>198</v>
      </c>
      <c r="D9" s="5"/>
      <c r="E9" s="5"/>
      <c r="F9" s="5"/>
      <c r="G9" s="5"/>
      <c r="H9" s="5"/>
      <c r="I9" s="5"/>
      <c r="J9" s="5" t="s">
        <v>12</v>
      </c>
      <c r="K9" s="5"/>
      <c r="L9" s="5"/>
      <c r="M9" s="5"/>
      <c r="N9" s="5" t="s">
        <v>12</v>
      </c>
    </row>
    <row r="10" s="1" customFormat="1" ht="15" customHeight="1" spans="1:14">
      <c r="A10" s="5"/>
      <c r="B10" s="5"/>
      <c r="C10" s="5" t="s">
        <v>199</v>
      </c>
      <c r="D10" s="5"/>
      <c r="E10" s="5"/>
      <c r="F10" s="5"/>
      <c r="G10" s="5"/>
      <c r="H10" s="5"/>
      <c r="I10" s="5"/>
      <c r="J10" s="5" t="s">
        <v>12</v>
      </c>
      <c r="K10" s="5"/>
      <c r="L10" s="5"/>
      <c r="M10" s="5"/>
      <c r="N10" s="5" t="s">
        <v>12</v>
      </c>
    </row>
    <row r="11" s="1" customFormat="1" ht="15" customHeight="1" spans="1:14">
      <c r="A11" s="5" t="s">
        <v>200</v>
      </c>
      <c r="B11" s="5" t="s">
        <v>15</v>
      </c>
      <c r="C11" s="5"/>
      <c r="D11" s="5"/>
      <c r="E11" s="5"/>
      <c r="F11" s="5"/>
      <c r="G11" s="5"/>
      <c r="H11" s="5" t="s">
        <v>201</v>
      </c>
      <c r="I11" s="5"/>
      <c r="J11" s="5"/>
      <c r="K11" s="5"/>
      <c r="L11" s="5"/>
      <c r="M11" s="5"/>
      <c r="N11" s="5"/>
    </row>
    <row r="12" s="1" customFormat="1" ht="90.5" customHeight="1" spans="1:14">
      <c r="A12" s="5"/>
      <c r="B12" s="394" t="s">
        <v>675</v>
      </c>
      <c r="C12" s="395"/>
      <c r="D12" s="395"/>
      <c r="E12" s="395"/>
      <c r="F12" s="395"/>
      <c r="G12" s="396"/>
      <c r="H12" s="8" t="s">
        <v>676</v>
      </c>
      <c r="I12" s="8"/>
      <c r="J12" s="8"/>
      <c r="K12" s="8"/>
      <c r="L12" s="8"/>
      <c r="M12" s="8"/>
      <c r="N12" s="8"/>
    </row>
    <row r="13" s="1" customFormat="1" ht="31" customHeight="1" spans="1:14">
      <c r="A13" s="108" t="s">
        <v>204</v>
      </c>
      <c r="B13" s="5" t="s">
        <v>20</v>
      </c>
      <c r="C13" s="5" t="s">
        <v>21</v>
      </c>
      <c r="D13" s="5" t="s">
        <v>22</v>
      </c>
      <c r="E13" s="5"/>
      <c r="F13" s="5"/>
      <c r="G13" s="5" t="s">
        <v>23</v>
      </c>
      <c r="H13" s="5" t="s">
        <v>24</v>
      </c>
      <c r="I13" s="5" t="s">
        <v>8</v>
      </c>
      <c r="J13" s="5"/>
      <c r="K13" s="5" t="s">
        <v>9</v>
      </c>
      <c r="L13" s="5"/>
      <c r="M13" s="5" t="s">
        <v>25</v>
      </c>
      <c r="N13" s="5"/>
    </row>
    <row r="14" s="1" customFormat="1" ht="22.5" customHeight="1" spans="1:14">
      <c r="A14" s="108"/>
      <c r="B14" s="5" t="s">
        <v>243</v>
      </c>
      <c r="C14" s="5" t="s">
        <v>214</v>
      </c>
      <c r="D14" s="397" t="s">
        <v>677</v>
      </c>
      <c r="E14" s="398"/>
      <c r="F14" s="399"/>
      <c r="G14" s="400" t="s">
        <v>678</v>
      </c>
      <c r="H14" s="400" t="s">
        <v>679</v>
      </c>
      <c r="I14" s="5">
        <v>9</v>
      </c>
      <c r="J14" s="5"/>
      <c r="K14" s="5">
        <v>9</v>
      </c>
      <c r="L14" s="5"/>
      <c r="M14" s="5"/>
      <c r="N14" s="5"/>
    </row>
    <row r="15" s="1" customFormat="1" ht="24" customHeight="1" spans="1:14">
      <c r="A15" s="108"/>
      <c r="B15" s="5"/>
      <c r="C15" s="5"/>
      <c r="D15" s="397" t="s">
        <v>680</v>
      </c>
      <c r="E15" s="398"/>
      <c r="F15" s="399"/>
      <c r="G15" s="400" t="s">
        <v>658</v>
      </c>
      <c r="H15" s="400" t="s">
        <v>217</v>
      </c>
      <c r="I15" s="106">
        <v>9</v>
      </c>
      <c r="J15" s="107"/>
      <c r="K15" s="106">
        <v>9</v>
      </c>
      <c r="L15" s="107"/>
      <c r="M15" s="106"/>
      <c r="N15" s="107"/>
    </row>
    <row r="16" s="1" customFormat="1" ht="22.5" customHeight="1" spans="1:14">
      <c r="A16" s="108"/>
      <c r="B16" s="5"/>
      <c r="C16" s="5"/>
      <c r="D16" s="397" t="s">
        <v>681</v>
      </c>
      <c r="E16" s="398"/>
      <c r="F16" s="399"/>
      <c r="G16" s="400" t="s">
        <v>658</v>
      </c>
      <c r="H16" s="400" t="s">
        <v>217</v>
      </c>
      <c r="I16" s="5">
        <v>9</v>
      </c>
      <c r="J16" s="5"/>
      <c r="K16" s="5">
        <v>9</v>
      </c>
      <c r="L16" s="5"/>
      <c r="M16" s="5"/>
      <c r="N16" s="5"/>
    </row>
    <row r="17" s="1" customFormat="1" ht="21.5" customHeight="1" spans="1:14">
      <c r="A17" s="108"/>
      <c r="B17" s="5"/>
      <c r="C17" s="5"/>
      <c r="D17" s="397" t="s">
        <v>682</v>
      </c>
      <c r="E17" s="398"/>
      <c r="F17" s="399"/>
      <c r="G17" s="400" t="s">
        <v>658</v>
      </c>
      <c r="H17" s="400" t="s">
        <v>217</v>
      </c>
      <c r="I17" s="106">
        <v>9</v>
      </c>
      <c r="J17" s="107"/>
      <c r="K17" s="106">
        <v>9</v>
      </c>
      <c r="L17" s="107"/>
      <c r="M17" s="5"/>
      <c r="N17" s="5"/>
    </row>
    <row r="18" s="1" customFormat="1" ht="24" customHeight="1" spans="1:14">
      <c r="A18" s="108"/>
      <c r="B18" s="5"/>
      <c r="C18" s="5" t="s">
        <v>304</v>
      </c>
      <c r="D18" s="116" t="s">
        <v>683</v>
      </c>
      <c r="E18" s="116"/>
      <c r="F18" s="116"/>
      <c r="G18" s="5" t="s">
        <v>653</v>
      </c>
      <c r="H18" s="401">
        <v>44166</v>
      </c>
      <c r="I18" s="5">
        <v>7</v>
      </c>
      <c r="J18" s="5"/>
      <c r="K18" s="5">
        <v>7</v>
      </c>
      <c r="L18" s="5"/>
      <c r="M18" s="5"/>
      <c r="N18" s="5"/>
    </row>
    <row r="19" s="1" customFormat="1" ht="24" customHeight="1" spans="1:14">
      <c r="A19" s="108"/>
      <c r="B19" s="5"/>
      <c r="C19" s="5" t="s">
        <v>214</v>
      </c>
      <c r="D19" s="116" t="s">
        <v>654</v>
      </c>
      <c r="E19" s="116"/>
      <c r="F19" s="116"/>
      <c r="G19" s="5" t="s">
        <v>382</v>
      </c>
      <c r="H19" s="5" t="s">
        <v>382</v>
      </c>
      <c r="I19" s="106">
        <v>7</v>
      </c>
      <c r="J19" s="107"/>
      <c r="K19" s="5">
        <v>7</v>
      </c>
      <c r="L19" s="5"/>
      <c r="M19" s="5"/>
      <c r="N19" s="5"/>
    </row>
    <row r="20" s="1" customFormat="1" ht="15" customHeight="1" spans="1:14">
      <c r="A20" s="108"/>
      <c r="B20" s="5" t="s">
        <v>264</v>
      </c>
      <c r="C20" s="5" t="s">
        <v>307</v>
      </c>
      <c r="D20" s="116" t="s">
        <v>655</v>
      </c>
      <c r="E20" s="116"/>
      <c r="F20" s="116"/>
      <c r="G20" s="5" t="s">
        <v>656</v>
      </c>
      <c r="H20" s="5" t="s">
        <v>656</v>
      </c>
      <c r="I20" s="5">
        <v>10</v>
      </c>
      <c r="J20" s="5"/>
      <c r="K20" s="5">
        <v>10</v>
      </c>
      <c r="L20" s="5"/>
      <c r="M20" s="5"/>
      <c r="N20" s="5"/>
    </row>
    <row r="21" s="1" customFormat="1" ht="15" customHeight="1" spans="1:14">
      <c r="A21" s="108"/>
      <c r="B21" s="5"/>
      <c r="C21" s="5" t="s">
        <v>265</v>
      </c>
      <c r="D21" s="116" t="s">
        <v>657</v>
      </c>
      <c r="E21" s="116"/>
      <c r="F21" s="116"/>
      <c r="G21" s="5" t="s">
        <v>658</v>
      </c>
      <c r="H21" s="58">
        <v>1</v>
      </c>
      <c r="I21" s="5">
        <v>10</v>
      </c>
      <c r="J21" s="5"/>
      <c r="K21" s="5">
        <v>10</v>
      </c>
      <c r="L21" s="5"/>
      <c r="M21" s="5"/>
      <c r="N21" s="5"/>
    </row>
    <row r="22" s="1" customFormat="1" ht="15" customHeight="1" spans="1:14">
      <c r="A22" s="108"/>
      <c r="B22" s="5"/>
      <c r="C22" s="5" t="s">
        <v>275</v>
      </c>
      <c r="D22" s="116" t="s">
        <v>623</v>
      </c>
      <c r="E22" s="116"/>
      <c r="F22" s="116"/>
      <c r="G22" s="5" t="s">
        <v>316</v>
      </c>
      <c r="H22" s="58">
        <v>0.81</v>
      </c>
      <c r="I22" s="5">
        <v>10</v>
      </c>
      <c r="J22" s="5"/>
      <c r="K22" s="5">
        <v>10</v>
      </c>
      <c r="L22" s="5"/>
      <c r="M22" s="5"/>
      <c r="N22" s="5"/>
    </row>
    <row r="23" s="1" customFormat="1" ht="15" customHeight="1" spans="1:14">
      <c r="A23" s="108"/>
      <c r="B23" s="5" t="s">
        <v>277</v>
      </c>
      <c r="C23" s="5" t="s">
        <v>278</v>
      </c>
      <c r="D23" s="116" t="s">
        <v>467</v>
      </c>
      <c r="E23" s="116"/>
      <c r="F23" s="116"/>
      <c r="G23" s="5" t="s">
        <v>658</v>
      </c>
      <c r="H23" s="58">
        <v>1</v>
      </c>
      <c r="I23" s="5">
        <v>10</v>
      </c>
      <c r="J23" s="5"/>
      <c r="K23" s="5">
        <v>10</v>
      </c>
      <c r="L23" s="5"/>
      <c r="M23" s="5"/>
      <c r="N23" s="5"/>
    </row>
    <row r="24" s="1" customFormat="1" ht="15" customHeight="1" spans="1:14">
      <c r="A24" s="117" t="s">
        <v>230</v>
      </c>
      <c r="B24" s="117"/>
      <c r="C24" s="117"/>
      <c r="D24" s="117"/>
      <c r="E24" s="117"/>
      <c r="F24" s="117"/>
      <c r="G24" s="117"/>
      <c r="H24" s="117"/>
      <c r="I24" s="117">
        <v>100</v>
      </c>
      <c r="J24" s="117"/>
      <c r="K24" s="117">
        <v>100</v>
      </c>
      <c r="L24" s="117"/>
      <c r="M24" s="39"/>
      <c r="N24" s="39"/>
    </row>
    <row r="25" s="1" customFormat="1" spans="1:14">
      <c r="A25" s="24" t="s">
        <v>231</v>
      </c>
      <c r="B25" s="25" t="s">
        <v>344</v>
      </c>
      <c r="C25" s="26"/>
      <c r="D25" s="26"/>
      <c r="E25" s="26"/>
      <c r="F25" s="26"/>
      <c r="G25" s="26"/>
      <c r="H25" s="26"/>
      <c r="I25" s="26"/>
      <c r="J25" s="26"/>
      <c r="K25" s="26"/>
      <c r="L25" s="26"/>
      <c r="M25" s="26"/>
      <c r="N25" s="40"/>
    </row>
    <row r="26" s="1" customFormat="1" spans="1:14">
      <c r="A26" s="27" t="s">
        <v>233</v>
      </c>
      <c r="B26" s="27"/>
      <c r="C26" s="27"/>
      <c r="D26" s="27"/>
      <c r="E26" s="27"/>
      <c r="F26" s="27"/>
      <c r="G26" s="27"/>
      <c r="H26" s="27"/>
      <c r="I26" s="27"/>
      <c r="J26" s="27"/>
      <c r="K26" s="27"/>
      <c r="L26" s="27"/>
      <c r="M26" s="27"/>
      <c r="N26" s="27"/>
    </row>
    <row r="27" s="1" customFormat="1" ht="38.25" customHeight="1" spans="1:14">
      <c r="A27" s="27" t="s">
        <v>234</v>
      </c>
      <c r="B27" s="27"/>
      <c r="C27" s="27"/>
      <c r="D27" s="27"/>
      <c r="E27" s="27"/>
      <c r="F27" s="27"/>
      <c r="G27" s="27"/>
      <c r="H27" s="27"/>
      <c r="I27" s="27"/>
      <c r="J27" s="27"/>
      <c r="K27" s="27"/>
      <c r="L27" s="27"/>
      <c r="M27" s="27"/>
      <c r="N27" s="27"/>
    </row>
    <row r="28" s="1" customFormat="1" ht="41.15" customHeight="1" spans="1:14">
      <c r="A28" s="27" t="s">
        <v>235</v>
      </c>
      <c r="B28" s="27"/>
      <c r="C28" s="27"/>
      <c r="D28" s="27"/>
      <c r="E28" s="27"/>
      <c r="F28" s="27"/>
      <c r="G28" s="27"/>
      <c r="H28" s="27"/>
      <c r="I28" s="27"/>
      <c r="J28" s="27"/>
      <c r="K28" s="27"/>
      <c r="L28" s="27"/>
      <c r="M28" s="27"/>
      <c r="N28" s="27"/>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9"/>
    <mergeCell ref="B20:B22"/>
    <mergeCell ref="C14:C17"/>
    <mergeCell ref="E4:E5"/>
    <mergeCell ref="N4:N5"/>
    <mergeCell ref="A4:B10"/>
    <mergeCell ref="C4:D5"/>
    <mergeCell ref="F4:G5"/>
    <mergeCell ref="H4:I5"/>
    <mergeCell ref="J4:K5"/>
    <mergeCell ref="L4:M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S19" sqref="S19"/>
    </sheetView>
  </sheetViews>
  <sheetFormatPr defaultColWidth="9" defaultRowHeight="13.5"/>
  <cols>
    <col min="1" max="1" width="5.26666666666667" style="1" customWidth="1"/>
    <col min="2" max="2" width="9" style="1"/>
    <col min="3" max="3" width="15.6333333333333" style="1" customWidth="1"/>
    <col min="4" max="4" width="9" style="1"/>
    <col min="5" max="5" width="11.725" style="1" customWidth="1"/>
    <col min="6" max="6" width="2.36666666666667" style="1" customWidth="1"/>
    <col min="7" max="7" width="12.6333333333333" style="1" customWidth="1"/>
    <col min="8" max="8" width="10" style="1" customWidth="1"/>
    <col min="9" max="9" width="4.63333333333333" style="1" customWidth="1"/>
    <col min="10" max="10" width="3.26666666666667" style="1" customWidth="1"/>
    <col min="11" max="11" width="6.26666666666667" style="1" customWidth="1"/>
    <col min="12" max="12" width="1" style="1" customWidth="1"/>
    <col min="13" max="13" width="8.45" style="1" customWidth="1"/>
    <col min="14" max="14" width="11.45" style="1" customWidth="1"/>
    <col min="15" max="16384" width="9" style="1"/>
  </cols>
  <sheetData>
    <row r="1" s="1" customFormat="1" ht="57" customHeight="1" spans="1:14">
      <c r="A1" s="105" t="s">
        <v>186</v>
      </c>
      <c r="B1" s="105"/>
      <c r="C1" s="105"/>
      <c r="D1" s="105"/>
      <c r="E1" s="105"/>
      <c r="F1" s="105"/>
      <c r="G1" s="105"/>
      <c r="H1" s="105"/>
      <c r="I1" s="105"/>
      <c r="J1" s="105"/>
      <c r="K1" s="105"/>
      <c r="L1" s="105"/>
      <c r="M1" s="105"/>
      <c r="N1" s="105"/>
    </row>
    <row r="2" s="1" customFormat="1" ht="15" customHeight="1" spans="1:14">
      <c r="A2" s="5" t="s">
        <v>115</v>
      </c>
      <c r="B2" s="5"/>
      <c r="C2" s="5" t="s">
        <v>684</v>
      </c>
      <c r="D2" s="5"/>
      <c r="E2" s="5"/>
      <c r="F2" s="5"/>
      <c r="G2" s="5"/>
      <c r="H2" s="5"/>
      <c r="I2" s="5"/>
      <c r="J2" s="5"/>
      <c r="K2" s="5"/>
      <c r="L2" s="5"/>
      <c r="M2" s="5"/>
      <c r="N2" s="5"/>
    </row>
    <row r="3" s="1" customFormat="1" ht="15" customHeight="1" spans="1:14">
      <c r="A3" s="5" t="s">
        <v>188</v>
      </c>
      <c r="B3" s="5"/>
      <c r="C3" s="5" t="s">
        <v>637</v>
      </c>
      <c r="D3" s="5"/>
      <c r="E3" s="5"/>
      <c r="F3" s="5"/>
      <c r="G3" s="5"/>
      <c r="H3" s="6" t="s">
        <v>190</v>
      </c>
      <c r="I3" s="6"/>
      <c r="J3" s="5" t="s">
        <v>2</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20000</v>
      </c>
      <c r="F6" s="5">
        <v>20000</v>
      </c>
      <c r="G6" s="5"/>
      <c r="H6" s="5">
        <v>20000</v>
      </c>
      <c r="I6" s="5"/>
      <c r="J6" s="5">
        <v>10</v>
      </c>
      <c r="K6" s="5"/>
      <c r="L6" s="58">
        <v>1</v>
      </c>
      <c r="M6" s="5"/>
      <c r="N6" s="5">
        <v>10</v>
      </c>
    </row>
    <row r="7" s="1" customFormat="1" ht="15" customHeight="1" spans="1:14">
      <c r="A7" s="5"/>
      <c r="B7" s="5"/>
      <c r="C7" s="5" t="s">
        <v>196</v>
      </c>
      <c r="D7" s="5"/>
      <c r="E7" s="5"/>
      <c r="F7" s="5"/>
      <c r="G7" s="5"/>
      <c r="H7" s="5"/>
      <c r="I7" s="5"/>
      <c r="J7" s="5" t="s">
        <v>12</v>
      </c>
      <c r="K7" s="5"/>
      <c r="L7" s="5"/>
      <c r="M7" s="5"/>
      <c r="N7" s="5" t="s">
        <v>12</v>
      </c>
    </row>
    <row r="8" s="1" customFormat="1" ht="15" customHeight="1" spans="1:14">
      <c r="A8" s="5"/>
      <c r="B8" s="5"/>
      <c r="C8" s="106" t="s">
        <v>197</v>
      </c>
      <c r="D8" s="107"/>
      <c r="E8" s="5">
        <v>20000</v>
      </c>
      <c r="F8" s="5">
        <v>20000</v>
      </c>
      <c r="G8" s="5"/>
      <c r="H8" s="5">
        <v>20000</v>
      </c>
      <c r="I8" s="5"/>
      <c r="J8" s="5" t="s">
        <v>12</v>
      </c>
      <c r="K8" s="5"/>
      <c r="L8" s="5"/>
      <c r="M8" s="5"/>
      <c r="N8" s="5" t="s">
        <v>12</v>
      </c>
    </row>
    <row r="9" s="1" customFormat="1" ht="15" customHeight="1" spans="1:14">
      <c r="A9" s="5"/>
      <c r="B9" s="5"/>
      <c r="C9" s="5" t="s">
        <v>198</v>
      </c>
      <c r="D9" s="5"/>
      <c r="E9" s="5"/>
      <c r="F9" s="5"/>
      <c r="G9" s="5"/>
      <c r="H9" s="5"/>
      <c r="I9" s="5"/>
      <c r="J9" s="5" t="s">
        <v>12</v>
      </c>
      <c r="K9" s="5"/>
      <c r="L9" s="5"/>
      <c r="M9" s="5"/>
      <c r="N9" s="5" t="s">
        <v>12</v>
      </c>
    </row>
    <row r="10" s="1" customFormat="1" ht="15" customHeight="1" spans="1:14">
      <c r="A10" s="5"/>
      <c r="B10" s="5"/>
      <c r="C10" s="5" t="s">
        <v>199</v>
      </c>
      <c r="D10" s="5"/>
      <c r="E10" s="5"/>
      <c r="F10" s="5"/>
      <c r="G10" s="5"/>
      <c r="H10" s="5"/>
      <c r="I10" s="5"/>
      <c r="J10" s="5" t="s">
        <v>12</v>
      </c>
      <c r="K10" s="5"/>
      <c r="L10" s="5"/>
      <c r="M10" s="5"/>
      <c r="N10" s="5" t="s">
        <v>12</v>
      </c>
    </row>
    <row r="11" s="1" customFormat="1" ht="15" customHeight="1" spans="1:14">
      <c r="A11" s="5" t="s">
        <v>200</v>
      </c>
      <c r="B11" s="5" t="s">
        <v>15</v>
      </c>
      <c r="C11" s="5"/>
      <c r="D11" s="5"/>
      <c r="E11" s="5"/>
      <c r="F11" s="5"/>
      <c r="G11" s="5"/>
      <c r="H11" s="5" t="s">
        <v>201</v>
      </c>
      <c r="I11" s="5"/>
      <c r="J11" s="5"/>
      <c r="K11" s="5"/>
      <c r="L11" s="5"/>
      <c r="M11" s="5"/>
      <c r="N11" s="5"/>
    </row>
    <row r="12" s="1" customFormat="1" ht="114.5" customHeight="1" spans="1:14">
      <c r="A12" s="5"/>
      <c r="B12" s="394" t="s">
        <v>685</v>
      </c>
      <c r="C12" s="395"/>
      <c r="D12" s="395"/>
      <c r="E12" s="395"/>
      <c r="F12" s="395"/>
      <c r="G12" s="396"/>
      <c r="H12" s="7" t="s">
        <v>686</v>
      </c>
      <c r="I12" s="7"/>
      <c r="J12" s="7"/>
      <c r="K12" s="7"/>
      <c r="L12" s="7"/>
      <c r="M12" s="7"/>
      <c r="N12" s="7"/>
    </row>
    <row r="13" s="1" customFormat="1" ht="31" customHeight="1" spans="1:14">
      <c r="A13" s="108" t="s">
        <v>204</v>
      </c>
      <c r="B13" s="5" t="s">
        <v>20</v>
      </c>
      <c r="C13" s="5" t="s">
        <v>21</v>
      </c>
      <c r="D13" s="5" t="s">
        <v>22</v>
      </c>
      <c r="E13" s="5"/>
      <c r="F13" s="5"/>
      <c r="G13" s="5" t="s">
        <v>23</v>
      </c>
      <c r="H13" s="5" t="s">
        <v>24</v>
      </c>
      <c r="I13" s="5" t="s">
        <v>8</v>
      </c>
      <c r="J13" s="5"/>
      <c r="K13" s="5" t="s">
        <v>9</v>
      </c>
      <c r="L13" s="5"/>
      <c r="M13" s="5" t="s">
        <v>25</v>
      </c>
      <c r="N13" s="5"/>
    </row>
    <row r="14" s="1" customFormat="1" ht="15" customHeight="1" spans="1:14">
      <c r="A14" s="108"/>
      <c r="B14" s="5" t="s">
        <v>243</v>
      </c>
      <c r="C14" s="5" t="s">
        <v>214</v>
      </c>
      <c r="D14" s="397" t="s">
        <v>687</v>
      </c>
      <c r="E14" s="398"/>
      <c r="F14" s="399"/>
      <c r="G14" s="400" t="s">
        <v>688</v>
      </c>
      <c r="H14" s="400" t="s">
        <v>217</v>
      </c>
      <c r="I14" s="5">
        <v>7</v>
      </c>
      <c r="J14" s="5"/>
      <c r="K14" s="5">
        <v>7</v>
      </c>
      <c r="L14" s="5"/>
      <c r="M14" s="5"/>
      <c r="N14" s="5"/>
    </row>
    <row r="15" s="1" customFormat="1" ht="15" customHeight="1" spans="1:14">
      <c r="A15" s="108"/>
      <c r="B15" s="5"/>
      <c r="C15" s="5"/>
      <c r="D15" s="397" t="s">
        <v>689</v>
      </c>
      <c r="E15" s="398"/>
      <c r="F15" s="399"/>
      <c r="G15" s="400" t="s">
        <v>688</v>
      </c>
      <c r="H15" s="400" t="s">
        <v>217</v>
      </c>
      <c r="I15" s="106">
        <v>7</v>
      </c>
      <c r="J15" s="107"/>
      <c r="K15" s="106">
        <v>7</v>
      </c>
      <c r="L15" s="107"/>
      <c r="M15" s="106"/>
      <c r="N15" s="107"/>
    </row>
    <row r="16" s="1" customFormat="1" ht="15" customHeight="1" spans="1:14">
      <c r="A16" s="108"/>
      <c r="B16" s="5"/>
      <c r="C16" s="5"/>
      <c r="D16" s="397" t="s">
        <v>690</v>
      </c>
      <c r="E16" s="398"/>
      <c r="F16" s="399"/>
      <c r="G16" s="400" t="s">
        <v>688</v>
      </c>
      <c r="H16" s="400" t="s">
        <v>217</v>
      </c>
      <c r="I16" s="5">
        <v>7</v>
      </c>
      <c r="J16" s="5"/>
      <c r="K16" s="5">
        <v>7</v>
      </c>
      <c r="L16" s="5"/>
      <c r="M16" s="5"/>
      <c r="N16" s="5"/>
    </row>
    <row r="17" s="1" customFormat="1" ht="15" customHeight="1" spans="1:14">
      <c r="A17" s="108"/>
      <c r="B17" s="5"/>
      <c r="C17" s="5"/>
      <c r="D17" s="397" t="s">
        <v>691</v>
      </c>
      <c r="E17" s="398"/>
      <c r="F17" s="399"/>
      <c r="G17" s="400" t="s">
        <v>688</v>
      </c>
      <c r="H17" s="400" t="s">
        <v>217</v>
      </c>
      <c r="I17" s="106">
        <v>7</v>
      </c>
      <c r="J17" s="107"/>
      <c r="K17" s="106">
        <v>7</v>
      </c>
      <c r="L17" s="107"/>
      <c r="M17" s="5"/>
      <c r="N17" s="5"/>
    </row>
    <row r="18" s="1" customFormat="1" ht="15" customHeight="1" spans="1:14">
      <c r="A18" s="108"/>
      <c r="B18" s="5"/>
      <c r="C18" s="5"/>
      <c r="D18" s="397" t="s">
        <v>692</v>
      </c>
      <c r="E18" s="398"/>
      <c r="F18" s="399"/>
      <c r="G18" s="400" t="s">
        <v>688</v>
      </c>
      <c r="H18" s="400" t="s">
        <v>693</v>
      </c>
      <c r="I18" s="5">
        <v>7</v>
      </c>
      <c r="J18" s="5"/>
      <c r="K18" s="5">
        <v>7</v>
      </c>
      <c r="L18" s="5"/>
      <c r="M18" s="5"/>
      <c r="N18" s="5"/>
    </row>
    <row r="19" s="1" customFormat="1" ht="15" customHeight="1" spans="1:14">
      <c r="A19" s="108"/>
      <c r="B19" s="5"/>
      <c r="C19" s="5"/>
      <c r="D19" s="397" t="s">
        <v>694</v>
      </c>
      <c r="E19" s="398"/>
      <c r="F19" s="399"/>
      <c r="G19" s="400" t="s">
        <v>695</v>
      </c>
      <c r="H19" s="400" t="s">
        <v>696</v>
      </c>
      <c r="I19" s="5">
        <v>7</v>
      </c>
      <c r="J19" s="5"/>
      <c r="K19" s="5">
        <v>7</v>
      </c>
      <c r="L19" s="5"/>
      <c r="M19" s="5"/>
      <c r="N19" s="5"/>
    </row>
    <row r="20" s="1" customFormat="1" ht="15" customHeight="1" spans="1:14">
      <c r="A20" s="108"/>
      <c r="B20" s="5"/>
      <c r="C20" s="5" t="s">
        <v>304</v>
      </c>
      <c r="D20" s="116" t="s">
        <v>683</v>
      </c>
      <c r="E20" s="116"/>
      <c r="F20" s="116"/>
      <c r="G20" s="5" t="s">
        <v>653</v>
      </c>
      <c r="H20" s="401">
        <v>44166</v>
      </c>
      <c r="I20" s="5">
        <v>4</v>
      </c>
      <c r="J20" s="5"/>
      <c r="K20" s="5">
        <v>4</v>
      </c>
      <c r="L20" s="5"/>
      <c r="M20" s="5"/>
      <c r="N20" s="5"/>
    </row>
    <row r="21" s="1" customFormat="1" ht="15" customHeight="1" spans="1:14">
      <c r="A21" s="108"/>
      <c r="B21" s="5"/>
      <c r="C21" s="5" t="s">
        <v>214</v>
      </c>
      <c r="D21" s="116" t="s">
        <v>654</v>
      </c>
      <c r="E21" s="116"/>
      <c r="F21" s="116"/>
      <c r="G21" s="5" t="s">
        <v>382</v>
      </c>
      <c r="H21" s="5" t="s">
        <v>382</v>
      </c>
      <c r="I21" s="106">
        <v>4</v>
      </c>
      <c r="J21" s="107"/>
      <c r="K21" s="106">
        <v>4</v>
      </c>
      <c r="L21" s="107"/>
      <c r="M21" s="5"/>
      <c r="N21" s="5"/>
    </row>
    <row r="22" s="1" customFormat="1" ht="15" customHeight="1" spans="1:14">
      <c r="A22" s="108"/>
      <c r="B22" s="5" t="s">
        <v>264</v>
      </c>
      <c r="C22" s="5" t="s">
        <v>307</v>
      </c>
      <c r="D22" s="116" t="s">
        <v>655</v>
      </c>
      <c r="E22" s="116"/>
      <c r="F22" s="116"/>
      <c r="G22" s="5" t="s">
        <v>656</v>
      </c>
      <c r="H22" s="5" t="s">
        <v>656</v>
      </c>
      <c r="I22" s="5">
        <v>10</v>
      </c>
      <c r="J22" s="5"/>
      <c r="K22" s="5">
        <v>10</v>
      </c>
      <c r="L22" s="5"/>
      <c r="M22" s="5"/>
      <c r="N22" s="5"/>
    </row>
    <row r="23" s="1" customFormat="1" ht="15" customHeight="1" spans="1:14">
      <c r="A23" s="108"/>
      <c r="B23" s="5"/>
      <c r="C23" s="5" t="s">
        <v>265</v>
      </c>
      <c r="D23" s="116" t="s">
        <v>657</v>
      </c>
      <c r="E23" s="116"/>
      <c r="F23" s="116"/>
      <c r="G23" s="5" t="s">
        <v>658</v>
      </c>
      <c r="H23" s="58">
        <v>1</v>
      </c>
      <c r="I23" s="5">
        <v>10</v>
      </c>
      <c r="J23" s="5"/>
      <c r="K23" s="5">
        <v>10</v>
      </c>
      <c r="L23" s="5"/>
      <c r="M23" s="5"/>
      <c r="N23" s="5"/>
    </row>
    <row r="24" s="1" customFormat="1" ht="15" customHeight="1" spans="1:14">
      <c r="A24" s="108"/>
      <c r="B24" s="5"/>
      <c r="C24" s="5" t="s">
        <v>275</v>
      </c>
      <c r="D24" s="116" t="s">
        <v>623</v>
      </c>
      <c r="E24" s="116"/>
      <c r="F24" s="116"/>
      <c r="G24" s="5" t="s">
        <v>316</v>
      </c>
      <c r="H24" s="58">
        <v>0.81</v>
      </c>
      <c r="I24" s="5">
        <v>10</v>
      </c>
      <c r="J24" s="5"/>
      <c r="K24" s="5">
        <v>10</v>
      </c>
      <c r="L24" s="5"/>
      <c r="M24" s="5"/>
      <c r="N24" s="5"/>
    </row>
    <row r="25" s="1" customFormat="1" ht="15" customHeight="1" spans="1:14">
      <c r="A25" s="108"/>
      <c r="B25" s="5" t="s">
        <v>277</v>
      </c>
      <c r="C25" s="5" t="s">
        <v>278</v>
      </c>
      <c r="D25" s="116" t="s">
        <v>467</v>
      </c>
      <c r="E25" s="116"/>
      <c r="F25" s="116"/>
      <c r="G25" s="5" t="s">
        <v>658</v>
      </c>
      <c r="H25" s="58">
        <v>1</v>
      </c>
      <c r="I25" s="5">
        <v>10</v>
      </c>
      <c r="J25" s="5"/>
      <c r="K25" s="5">
        <v>10</v>
      </c>
      <c r="L25" s="5"/>
      <c r="M25" s="5"/>
      <c r="N25" s="5"/>
    </row>
    <row r="26" s="1" customFormat="1" ht="15" customHeight="1" spans="1:14">
      <c r="A26" s="117" t="s">
        <v>230</v>
      </c>
      <c r="B26" s="117"/>
      <c r="C26" s="117"/>
      <c r="D26" s="117"/>
      <c r="E26" s="117"/>
      <c r="F26" s="117"/>
      <c r="G26" s="117"/>
      <c r="H26" s="117"/>
      <c r="I26" s="117">
        <v>100</v>
      </c>
      <c r="J26" s="117"/>
      <c r="K26" s="117">
        <v>98</v>
      </c>
      <c r="L26" s="117"/>
      <c r="M26" s="39"/>
      <c r="N26" s="39"/>
    </row>
    <row r="27" s="1" customFormat="1" spans="1:14">
      <c r="A27" s="24" t="s">
        <v>231</v>
      </c>
      <c r="B27" s="25" t="s">
        <v>344</v>
      </c>
      <c r="C27" s="26"/>
      <c r="D27" s="26"/>
      <c r="E27" s="26"/>
      <c r="F27" s="26"/>
      <c r="G27" s="26"/>
      <c r="H27" s="26"/>
      <c r="I27" s="26"/>
      <c r="J27" s="26"/>
      <c r="K27" s="26"/>
      <c r="L27" s="26"/>
      <c r="M27" s="26"/>
      <c r="N27" s="40"/>
    </row>
    <row r="28" s="1" customFormat="1" spans="1:14">
      <c r="A28" s="27" t="s">
        <v>233</v>
      </c>
      <c r="B28" s="27"/>
      <c r="C28" s="27"/>
      <c r="D28" s="27"/>
      <c r="E28" s="27"/>
      <c r="F28" s="27"/>
      <c r="G28" s="27"/>
      <c r="H28" s="27"/>
      <c r="I28" s="27"/>
      <c r="J28" s="27"/>
      <c r="K28" s="27"/>
      <c r="L28" s="27"/>
      <c r="M28" s="27"/>
      <c r="N28" s="27"/>
    </row>
    <row r="29" s="1" customFormat="1" ht="38.25" customHeight="1" spans="1:14">
      <c r="A29" s="27" t="s">
        <v>234</v>
      </c>
      <c r="B29" s="27"/>
      <c r="C29" s="27"/>
      <c r="D29" s="27"/>
      <c r="E29" s="27"/>
      <c r="F29" s="27"/>
      <c r="G29" s="27"/>
      <c r="H29" s="27"/>
      <c r="I29" s="27"/>
      <c r="J29" s="27"/>
      <c r="K29" s="27"/>
      <c r="L29" s="27"/>
      <c r="M29" s="27"/>
      <c r="N29" s="27"/>
    </row>
    <row r="30" s="1" customFormat="1" ht="41.15" customHeight="1" spans="1:14">
      <c r="A30" s="27" t="s">
        <v>235</v>
      </c>
      <c r="B30" s="27"/>
      <c r="C30" s="27"/>
      <c r="D30" s="27"/>
      <c r="E30" s="27"/>
      <c r="F30" s="27"/>
      <c r="G30" s="27"/>
      <c r="H30" s="27"/>
      <c r="I30" s="27"/>
      <c r="J30" s="27"/>
      <c r="K30" s="27"/>
      <c r="L30" s="27"/>
      <c r="M30" s="27"/>
      <c r="N30" s="27"/>
    </row>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1:A12"/>
    <mergeCell ref="A13:A25"/>
    <mergeCell ref="B14:B21"/>
    <mergeCell ref="B22:B24"/>
    <mergeCell ref="C14:C19"/>
    <mergeCell ref="E4:E5"/>
    <mergeCell ref="N4:N5"/>
    <mergeCell ref="A4:B10"/>
    <mergeCell ref="C4:D5"/>
    <mergeCell ref="F4:G5"/>
    <mergeCell ref="H4:I5"/>
    <mergeCell ref="J4:K5"/>
    <mergeCell ref="L4:M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R22" sqref="R22"/>
    </sheetView>
  </sheetViews>
  <sheetFormatPr defaultColWidth="9" defaultRowHeight="13.5"/>
  <cols>
    <col min="1" max="1" width="5.25" style="317" customWidth="1"/>
    <col min="2" max="2" width="9" style="317"/>
    <col min="3" max="3" width="10.875" style="317" customWidth="1"/>
    <col min="4" max="4" width="9" style="317"/>
    <col min="5" max="5" width="15.25" style="317" customWidth="1"/>
    <col min="6" max="6" width="6" style="317" customWidth="1"/>
    <col min="7" max="8" width="12.375" style="317" customWidth="1"/>
    <col min="9" max="9" width="6.875" style="317" customWidth="1"/>
    <col min="10" max="10" width="0.875" style="317" customWidth="1"/>
    <col min="11" max="11" width="8" style="317" customWidth="1"/>
    <col min="12" max="12" width="1" style="317" customWidth="1"/>
    <col min="13" max="13" width="6.875" style="317" customWidth="1"/>
    <col min="14" max="14" width="12.875" style="317" customWidth="1"/>
    <col min="15" max="16384" width="9" style="317"/>
  </cols>
  <sheetData>
    <row r="1" s="317" customFormat="1" ht="42" customHeight="1" spans="1:14">
      <c r="A1" s="384" t="s">
        <v>697</v>
      </c>
      <c r="B1" s="384"/>
      <c r="C1" s="384"/>
      <c r="D1" s="384"/>
      <c r="E1" s="384"/>
      <c r="F1" s="384"/>
      <c r="G1" s="384"/>
      <c r="H1" s="384"/>
      <c r="I1" s="384"/>
      <c r="J1" s="384"/>
      <c r="K1" s="384"/>
      <c r="L1" s="384"/>
      <c r="M1" s="384"/>
      <c r="N1" s="384"/>
    </row>
    <row r="2" s="317" customFormat="1" ht="15" customHeight="1" spans="1:14">
      <c r="A2" s="376" t="s">
        <v>91</v>
      </c>
      <c r="B2" s="376"/>
      <c r="C2" s="376" t="s">
        <v>698</v>
      </c>
      <c r="D2" s="376"/>
      <c r="E2" s="376"/>
      <c r="F2" s="376"/>
      <c r="G2" s="376"/>
      <c r="H2" s="376"/>
      <c r="I2" s="376"/>
      <c r="J2" s="376"/>
      <c r="K2" s="376"/>
      <c r="L2" s="376"/>
      <c r="M2" s="376"/>
      <c r="N2" s="376"/>
    </row>
    <row r="3" s="317" customFormat="1" ht="15" customHeight="1" spans="1:14">
      <c r="A3" s="376" t="s">
        <v>92</v>
      </c>
      <c r="B3" s="376"/>
      <c r="C3" s="376" t="s">
        <v>2</v>
      </c>
      <c r="D3" s="376"/>
      <c r="E3" s="376"/>
      <c r="F3" s="376"/>
      <c r="G3" s="376"/>
      <c r="H3" s="376" t="s">
        <v>190</v>
      </c>
      <c r="I3" s="376"/>
      <c r="J3" s="376" t="s">
        <v>699</v>
      </c>
      <c r="K3" s="376"/>
      <c r="L3" s="376"/>
      <c r="M3" s="376"/>
      <c r="N3" s="376"/>
    </row>
    <row r="4" s="317" customFormat="1" ht="15" customHeight="1" spans="1:14">
      <c r="A4" s="376" t="s">
        <v>93</v>
      </c>
      <c r="B4" s="376"/>
      <c r="C4" s="376"/>
      <c r="D4" s="376"/>
      <c r="E4" s="376" t="s">
        <v>191</v>
      </c>
      <c r="F4" s="376" t="s">
        <v>192</v>
      </c>
      <c r="G4" s="376"/>
      <c r="H4" s="376" t="s">
        <v>193</v>
      </c>
      <c r="I4" s="376"/>
      <c r="J4" s="376" t="s">
        <v>8</v>
      </c>
      <c r="K4" s="376"/>
      <c r="L4" s="376" t="s">
        <v>194</v>
      </c>
      <c r="M4" s="376"/>
      <c r="N4" s="376" t="s">
        <v>9</v>
      </c>
    </row>
    <row r="5" s="317" customFormat="1" ht="15" customHeight="1" spans="1:14">
      <c r="A5" s="376"/>
      <c r="B5" s="376"/>
      <c r="C5" s="376"/>
      <c r="D5" s="376"/>
      <c r="E5" s="376"/>
      <c r="F5" s="376"/>
      <c r="G5" s="376"/>
      <c r="H5" s="376"/>
      <c r="I5" s="376"/>
      <c r="J5" s="376"/>
      <c r="K5" s="376"/>
      <c r="L5" s="376"/>
      <c r="M5" s="376"/>
      <c r="N5" s="376"/>
    </row>
    <row r="6" s="317" customFormat="1" ht="15" customHeight="1" spans="1:14">
      <c r="A6" s="376"/>
      <c r="B6" s="376"/>
      <c r="C6" s="385" t="s">
        <v>195</v>
      </c>
      <c r="D6" s="385"/>
      <c r="E6" s="376">
        <v>130</v>
      </c>
      <c r="F6" s="376">
        <v>130</v>
      </c>
      <c r="G6" s="376"/>
      <c r="H6" s="376">
        <v>130</v>
      </c>
      <c r="I6" s="376"/>
      <c r="J6" s="376">
        <v>10</v>
      </c>
      <c r="K6" s="376"/>
      <c r="L6" s="377">
        <v>1</v>
      </c>
      <c r="M6" s="376"/>
      <c r="N6" s="376">
        <v>10</v>
      </c>
    </row>
    <row r="7" s="317" customFormat="1" ht="15" customHeight="1" spans="1:14">
      <c r="A7" s="376"/>
      <c r="B7" s="376"/>
      <c r="C7" s="376" t="s">
        <v>239</v>
      </c>
      <c r="D7" s="376"/>
      <c r="E7" s="376">
        <v>130</v>
      </c>
      <c r="F7" s="376">
        <v>130</v>
      </c>
      <c r="G7" s="376"/>
      <c r="H7" s="376"/>
      <c r="I7" s="376"/>
      <c r="J7" s="376" t="s">
        <v>12</v>
      </c>
      <c r="K7" s="376"/>
      <c r="L7" s="376"/>
      <c r="M7" s="376"/>
      <c r="N7" s="376" t="s">
        <v>12</v>
      </c>
    </row>
    <row r="8" s="317" customFormat="1" ht="15" customHeight="1" spans="1:14">
      <c r="A8" s="376"/>
      <c r="B8" s="376"/>
      <c r="C8" s="376" t="s">
        <v>240</v>
      </c>
      <c r="D8" s="376"/>
      <c r="E8" s="376">
        <v>0</v>
      </c>
      <c r="F8" s="376">
        <v>0</v>
      </c>
      <c r="G8" s="376"/>
      <c r="H8" s="376"/>
      <c r="I8" s="376"/>
      <c r="J8" s="376" t="s">
        <v>12</v>
      </c>
      <c r="K8" s="376"/>
      <c r="L8" s="376"/>
      <c r="M8" s="376"/>
      <c r="N8" s="376" t="s">
        <v>12</v>
      </c>
    </row>
    <row r="9" s="317" customFormat="1" ht="15" customHeight="1" spans="1:14">
      <c r="A9" s="376"/>
      <c r="B9" s="376"/>
      <c r="C9" s="376" t="s">
        <v>102</v>
      </c>
      <c r="D9" s="376"/>
      <c r="E9" s="376"/>
      <c r="F9" s="376"/>
      <c r="G9" s="376"/>
      <c r="H9" s="376"/>
      <c r="I9" s="376"/>
      <c r="J9" s="376" t="s">
        <v>12</v>
      </c>
      <c r="K9" s="376"/>
      <c r="L9" s="376"/>
      <c r="M9" s="376"/>
      <c r="N9" s="376" t="s">
        <v>12</v>
      </c>
    </row>
    <row r="10" s="317" customFormat="1" ht="15" customHeight="1" spans="1:14">
      <c r="A10" s="376" t="s">
        <v>200</v>
      </c>
      <c r="B10" s="376" t="s">
        <v>15</v>
      </c>
      <c r="C10" s="376"/>
      <c r="D10" s="376"/>
      <c r="E10" s="376"/>
      <c r="F10" s="376"/>
      <c r="G10" s="376"/>
      <c r="H10" s="376" t="s">
        <v>201</v>
      </c>
      <c r="I10" s="376"/>
      <c r="J10" s="376"/>
      <c r="K10" s="376"/>
      <c r="L10" s="376"/>
      <c r="M10" s="376"/>
      <c r="N10" s="376"/>
    </row>
    <row r="11" s="317" customFormat="1" ht="20" customHeight="1" spans="1:14">
      <c r="A11" s="376"/>
      <c r="B11" s="376" t="s">
        <v>700</v>
      </c>
      <c r="C11" s="376"/>
      <c r="D11" s="376"/>
      <c r="E11" s="376"/>
      <c r="F11" s="376"/>
      <c r="G11" s="376"/>
      <c r="H11" s="376" t="s">
        <v>700</v>
      </c>
      <c r="I11" s="376"/>
      <c r="J11" s="376"/>
      <c r="K11" s="376"/>
      <c r="L11" s="376"/>
      <c r="M11" s="376"/>
      <c r="N11" s="376"/>
    </row>
    <row r="12" s="317" customFormat="1" ht="18.95" customHeight="1" spans="1:14">
      <c r="A12" s="386" t="s">
        <v>204</v>
      </c>
      <c r="B12" s="376" t="s">
        <v>20</v>
      </c>
      <c r="C12" s="376" t="s">
        <v>21</v>
      </c>
      <c r="D12" s="376" t="s">
        <v>22</v>
      </c>
      <c r="E12" s="376"/>
      <c r="F12" s="376"/>
      <c r="G12" s="376" t="s">
        <v>23</v>
      </c>
      <c r="H12" s="376" t="s">
        <v>24</v>
      </c>
      <c r="I12" s="376" t="s">
        <v>8</v>
      </c>
      <c r="J12" s="376"/>
      <c r="K12" s="376" t="s">
        <v>9</v>
      </c>
      <c r="L12" s="376"/>
      <c r="M12" s="376" t="s">
        <v>25</v>
      </c>
      <c r="N12" s="376"/>
    </row>
    <row r="13" s="317" customFormat="1" ht="29" customHeight="1" spans="1:14">
      <c r="A13" s="386"/>
      <c r="B13" s="376" t="s">
        <v>243</v>
      </c>
      <c r="C13" s="376" t="s">
        <v>206</v>
      </c>
      <c r="D13" s="387" t="s">
        <v>701</v>
      </c>
      <c r="E13" s="387"/>
      <c r="F13" s="387"/>
      <c r="G13" s="377">
        <v>1</v>
      </c>
      <c r="H13" s="377">
        <v>1</v>
      </c>
      <c r="I13" s="376">
        <v>2</v>
      </c>
      <c r="J13" s="376"/>
      <c r="K13" s="376">
        <v>2</v>
      </c>
      <c r="L13" s="376"/>
      <c r="M13" s="376" t="s">
        <v>232</v>
      </c>
      <c r="N13" s="376"/>
    </row>
    <row r="14" s="317" customFormat="1" ht="29" customHeight="1" spans="1:14">
      <c r="A14" s="386"/>
      <c r="B14" s="376"/>
      <c r="C14" s="376"/>
      <c r="D14" s="387" t="s">
        <v>702</v>
      </c>
      <c r="E14" s="387"/>
      <c r="F14" s="387"/>
      <c r="G14" s="377">
        <v>1</v>
      </c>
      <c r="H14" s="377">
        <v>1</v>
      </c>
      <c r="I14" s="376">
        <v>2</v>
      </c>
      <c r="J14" s="376"/>
      <c r="K14" s="376">
        <v>2</v>
      </c>
      <c r="L14" s="376"/>
      <c r="M14" s="376" t="s">
        <v>232</v>
      </c>
      <c r="N14" s="376"/>
    </row>
    <row r="15" s="317" customFormat="1" ht="29" customHeight="1" spans="1:14">
      <c r="A15" s="386"/>
      <c r="B15" s="376"/>
      <c r="C15" s="376"/>
      <c r="D15" s="387" t="s">
        <v>703</v>
      </c>
      <c r="E15" s="387"/>
      <c r="F15" s="387"/>
      <c r="G15" s="377">
        <v>1</v>
      </c>
      <c r="H15" s="377">
        <v>1</v>
      </c>
      <c r="I15" s="376">
        <v>15</v>
      </c>
      <c r="J15" s="376"/>
      <c r="K15" s="376">
        <v>15</v>
      </c>
      <c r="L15" s="376"/>
      <c r="M15" s="376" t="s">
        <v>232</v>
      </c>
      <c r="N15" s="376"/>
    </row>
    <row r="16" s="317" customFormat="1" ht="29" customHeight="1" spans="1:14">
      <c r="A16" s="386"/>
      <c r="B16" s="376"/>
      <c r="C16" s="376"/>
      <c r="D16" s="387" t="s">
        <v>704</v>
      </c>
      <c r="E16" s="387"/>
      <c r="F16" s="387"/>
      <c r="G16" s="377">
        <v>1</v>
      </c>
      <c r="H16" s="377">
        <v>1</v>
      </c>
      <c r="I16" s="376">
        <v>3</v>
      </c>
      <c r="J16" s="376"/>
      <c r="K16" s="376">
        <v>3</v>
      </c>
      <c r="L16" s="376"/>
      <c r="M16" s="376" t="s">
        <v>232</v>
      </c>
      <c r="N16" s="376"/>
    </row>
    <row r="17" s="317" customFormat="1" ht="29" customHeight="1" spans="1:14">
      <c r="A17" s="386"/>
      <c r="B17" s="376"/>
      <c r="C17" s="376"/>
      <c r="D17" s="387" t="s">
        <v>705</v>
      </c>
      <c r="E17" s="387"/>
      <c r="F17" s="387"/>
      <c r="G17" s="377">
        <v>1</v>
      </c>
      <c r="H17" s="377">
        <v>1</v>
      </c>
      <c r="I17" s="376">
        <v>3</v>
      </c>
      <c r="J17" s="376"/>
      <c r="K17" s="376">
        <v>3</v>
      </c>
      <c r="L17" s="376"/>
      <c r="M17" s="376" t="s">
        <v>232</v>
      </c>
      <c r="N17" s="376"/>
    </row>
    <row r="18" s="317" customFormat="1" ht="29" customHeight="1" spans="1:14">
      <c r="A18" s="386"/>
      <c r="B18" s="376"/>
      <c r="C18" s="376" t="s">
        <v>211</v>
      </c>
      <c r="D18" s="387" t="s">
        <v>706</v>
      </c>
      <c r="E18" s="387"/>
      <c r="F18" s="387"/>
      <c r="G18" s="377" t="s">
        <v>707</v>
      </c>
      <c r="H18" s="377" t="s">
        <v>707</v>
      </c>
      <c r="I18" s="376">
        <v>5</v>
      </c>
      <c r="J18" s="376"/>
      <c r="K18" s="376">
        <v>5</v>
      </c>
      <c r="L18" s="376"/>
      <c r="M18" s="376" t="s">
        <v>232</v>
      </c>
      <c r="N18" s="376"/>
    </row>
    <row r="19" s="317" customFormat="1" ht="15" customHeight="1" spans="1:14">
      <c r="A19" s="386"/>
      <c r="B19" s="376"/>
      <c r="C19" s="376" t="s">
        <v>304</v>
      </c>
      <c r="D19" s="387" t="s">
        <v>708</v>
      </c>
      <c r="E19" s="387"/>
      <c r="F19" s="387"/>
      <c r="G19" s="376" t="s">
        <v>55</v>
      </c>
      <c r="H19" s="376" t="s">
        <v>55</v>
      </c>
      <c r="I19" s="376">
        <v>5</v>
      </c>
      <c r="J19" s="376"/>
      <c r="K19" s="376">
        <v>5</v>
      </c>
      <c r="L19" s="376"/>
      <c r="M19" s="376" t="s">
        <v>232</v>
      </c>
      <c r="N19" s="376"/>
    </row>
    <row r="20" s="317" customFormat="1" ht="15" customHeight="1" spans="1:14">
      <c r="A20" s="386"/>
      <c r="B20" s="376"/>
      <c r="C20" s="376" t="s">
        <v>214</v>
      </c>
      <c r="D20" s="387" t="s">
        <v>709</v>
      </c>
      <c r="E20" s="387"/>
      <c r="F20" s="387"/>
      <c r="G20" s="376" t="s">
        <v>710</v>
      </c>
      <c r="H20" s="376" t="s">
        <v>710</v>
      </c>
      <c r="I20" s="376">
        <v>15</v>
      </c>
      <c r="J20" s="376"/>
      <c r="K20" s="376">
        <v>15</v>
      </c>
      <c r="L20" s="376"/>
      <c r="M20" s="376" t="s">
        <v>232</v>
      </c>
      <c r="N20" s="376"/>
    </row>
    <row r="21" s="317" customFormat="1" ht="15" customHeight="1" spans="1:14">
      <c r="A21" s="386"/>
      <c r="B21" s="376" t="s">
        <v>264</v>
      </c>
      <c r="C21" s="376" t="s">
        <v>265</v>
      </c>
      <c r="D21" s="387" t="s">
        <v>708</v>
      </c>
      <c r="E21" s="387"/>
      <c r="F21" s="387"/>
      <c r="G21" s="377" t="s">
        <v>711</v>
      </c>
      <c r="H21" s="377" t="s">
        <v>711</v>
      </c>
      <c r="I21" s="376">
        <v>15</v>
      </c>
      <c r="J21" s="376"/>
      <c r="K21" s="376">
        <v>15</v>
      </c>
      <c r="L21" s="376"/>
      <c r="M21" s="376" t="s">
        <v>232</v>
      </c>
      <c r="N21" s="376"/>
    </row>
    <row r="22" s="317" customFormat="1" ht="15" customHeight="1" spans="1:14">
      <c r="A22" s="386"/>
      <c r="B22" s="376"/>
      <c r="C22" s="376"/>
      <c r="D22" s="387" t="s">
        <v>712</v>
      </c>
      <c r="E22" s="387"/>
      <c r="F22" s="387"/>
      <c r="G22" s="376" t="s">
        <v>43</v>
      </c>
      <c r="H22" s="376" t="s">
        <v>43</v>
      </c>
      <c r="I22" s="376">
        <v>15</v>
      </c>
      <c r="J22" s="376"/>
      <c r="K22" s="376">
        <v>15</v>
      </c>
      <c r="L22" s="376"/>
      <c r="M22" s="376" t="s">
        <v>232</v>
      </c>
      <c r="N22" s="376"/>
    </row>
    <row r="23" s="317" customFormat="1" ht="34" customHeight="1" spans="1:14">
      <c r="A23" s="386"/>
      <c r="B23" s="376" t="s">
        <v>277</v>
      </c>
      <c r="C23" s="376" t="s">
        <v>278</v>
      </c>
      <c r="D23" s="387" t="s">
        <v>713</v>
      </c>
      <c r="E23" s="387"/>
      <c r="F23" s="387"/>
      <c r="G23" s="377" t="s">
        <v>216</v>
      </c>
      <c r="H23" s="377">
        <v>0.98</v>
      </c>
      <c r="I23" s="376">
        <v>10</v>
      </c>
      <c r="J23" s="376"/>
      <c r="K23" s="376">
        <v>10</v>
      </c>
      <c r="L23" s="376"/>
      <c r="M23" s="376" t="s">
        <v>232</v>
      </c>
      <c r="N23" s="376"/>
    </row>
    <row r="24" s="317" customFormat="1" ht="15" customHeight="1" spans="1:14">
      <c r="A24" s="376" t="s">
        <v>230</v>
      </c>
      <c r="B24" s="376"/>
      <c r="C24" s="376"/>
      <c r="D24" s="376"/>
      <c r="E24" s="376"/>
      <c r="F24" s="376"/>
      <c r="G24" s="376"/>
      <c r="H24" s="376"/>
      <c r="I24" s="376">
        <v>100</v>
      </c>
      <c r="J24" s="376"/>
      <c r="K24" s="376">
        <v>100</v>
      </c>
      <c r="L24" s="376"/>
      <c r="M24" s="392"/>
      <c r="N24" s="392"/>
    </row>
    <row r="25" s="317" customFormat="1" spans="1:14">
      <c r="A25" s="388" t="s">
        <v>231</v>
      </c>
      <c r="B25" s="389" t="s">
        <v>344</v>
      </c>
      <c r="C25" s="390"/>
      <c r="D25" s="390"/>
      <c r="E25" s="390"/>
      <c r="F25" s="390"/>
      <c r="G25" s="390"/>
      <c r="H25" s="390"/>
      <c r="I25" s="390"/>
      <c r="J25" s="390"/>
      <c r="K25" s="390"/>
      <c r="L25" s="390"/>
      <c r="M25" s="390"/>
      <c r="N25" s="393"/>
    </row>
    <row r="26" s="317" customFormat="1" spans="1:14">
      <c r="A26" s="391" t="s">
        <v>280</v>
      </c>
      <c r="B26" s="391"/>
      <c r="C26" s="391"/>
      <c r="D26" s="391"/>
      <c r="E26" s="391"/>
      <c r="F26" s="391"/>
      <c r="G26" s="391"/>
      <c r="H26" s="391"/>
      <c r="I26" s="391"/>
      <c r="J26" s="391"/>
      <c r="K26" s="391"/>
      <c r="L26" s="391"/>
      <c r="M26" s="391"/>
      <c r="N26" s="391"/>
    </row>
    <row r="27" s="317" customFormat="1" ht="51.95" customHeight="1" spans="1:14">
      <c r="A27" s="391" t="s">
        <v>281</v>
      </c>
      <c r="B27" s="391"/>
      <c r="C27" s="391"/>
      <c r="D27" s="391"/>
      <c r="E27" s="391"/>
      <c r="F27" s="391"/>
      <c r="G27" s="391"/>
      <c r="H27" s="391"/>
      <c r="I27" s="391"/>
      <c r="J27" s="391"/>
      <c r="K27" s="391"/>
      <c r="L27" s="391"/>
      <c r="M27" s="391"/>
      <c r="N27" s="391"/>
    </row>
    <row r="28" s="317" customFormat="1" ht="41.1" customHeight="1" spans="1:14">
      <c r="A28" s="391" t="s">
        <v>282</v>
      </c>
      <c r="B28" s="391"/>
      <c r="C28" s="391"/>
      <c r="D28" s="391"/>
      <c r="E28" s="391"/>
      <c r="F28" s="391"/>
      <c r="G28" s="391"/>
      <c r="H28" s="391"/>
      <c r="I28" s="391"/>
      <c r="J28" s="391"/>
      <c r="K28" s="391"/>
      <c r="L28" s="391"/>
      <c r="M28" s="391"/>
      <c r="N28" s="391"/>
    </row>
    <row r="29" s="317" customFormat="1"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20"/>
    <mergeCell ref="B21:B22"/>
    <mergeCell ref="C13:C17"/>
    <mergeCell ref="C21:C22"/>
    <mergeCell ref="E4:E5"/>
    <mergeCell ref="N4:N5"/>
    <mergeCell ref="A4:B9"/>
    <mergeCell ref="C4:D5"/>
    <mergeCell ref="F4:G5"/>
    <mergeCell ref="H4:I5"/>
    <mergeCell ref="J4:K5"/>
    <mergeCell ref="L4:M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S20" sqref="S2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 min="15" max="15" width="10.375" customWidth="1"/>
  </cols>
  <sheetData>
    <row r="1" ht="57" customHeight="1" spans="1:15">
      <c r="A1" s="83" t="s">
        <v>714</v>
      </c>
      <c r="B1" s="83"/>
      <c r="C1" s="83"/>
      <c r="D1" s="83"/>
      <c r="E1" s="83"/>
      <c r="F1" s="83"/>
      <c r="G1" s="83"/>
      <c r="H1" s="83"/>
      <c r="I1" s="83"/>
      <c r="J1" s="83"/>
      <c r="K1" s="83"/>
      <c r="L1" s="83"/>
      <c r="M1" s="83"/>
      <c r="N1" s="83"/>
      <c r="O1" s="83"/>
    </row>
    <row r="2" ht="15" customHeight="1" spans="1:15">
      <c r="A2" s="84" t="s">
        <v>115</v>
      </c>
      <c r="B2" s="84"/>
      <c r="C2" s="87" t="s">
        <v>715</v>
      </c>
      <c r="D2" s="85"/>
      <c r="E2" s="85"/>
      <c r="F2" s="85"/>
      <c r="G2" s="85"/>
      <c r="H2" s="85"/>
      <c r="I2" s="85"/>
      <c r="J2" s="85"/>
      <c r="K2" s="85"/>
      <c r="L2" s="85"/>
      <c r="M2" s="85"/>
      <c r="N2" s="85"/>
      <c r="O2" s="88"/>
    </row>
    <row r="3" ht="15" customHeight="1" spans="1:15">
      <c r="A3" s="84" t="s">
        <v>188</v>
      </c>
      <c r="B3" s="84"/>
      <c r="C3" s="84" t="s">
        <v>716</v>
      </c>
      <c r="D3" s="84"/>
      <c r="E3" s="84"/>
      <c r="F3" s="84"/>
      <c r="G3" s="84"/>
      <c r="H3" s="85" t="s">
        <v>190</v>
      </c>
      <c r="I3" s="85"/>
      <c r="J3" s="87" t="s">
        <v>2</v>
      </c>
      <c r="K3" s="85"/>
      <c r="L3" s="85"/>
      <c r="M3" s="85"/>
      <c r="N3" s="85"/>
      <c r="O3" s="88"/>
    </row>
    <row r="4" ht="15" customHeight="1" spans="1:15">
      <c r="A4" s="84" t="s">
        <v>93</v>
      </c>
      <c r="B4" s="84"/>
      <c r="C4" s="84"/>
      <c r="D4" s="84"/>
      <c r="E4" s="84" t="s">
        <v>191</v>
      </c>
      <c r="F4" s="84" t="s">
        <v>192</v>
      </c>
      <c r="G4" s="84"/>
      <c r="H4" s="84" t="s">
        <v>193</v>
      </c>
      <c r="I4" s="84"/>
      <c r="J4" s="84" t="s">
        <v>8</v>
      </c>
      <c r="K4" s="84"/>
      <c r="L4" s="84" t="s">
        <v>194</v>
      </c>
      <c r="M4" s="84"/>
      <c r="N4" s="207" t="s">
        <v>9</v>
      </c>
      <c r="O4" s="208"/>
    </row>
    <row r="5" ht="15" customHeight="1" spans="1:15">
      <c r="A5" s="84"/>
      <c r="B5" s="84"/>
      <c r="C5" s="84"/>
      <c r="D5" s="84"/>
      <c r="E5" s="84"/>
      <c r="F5" s="84"/>
      <c r="G5" s="84"/>
      <c r="H5" s="84"/>
      <c r="I5" s="84"/>
      <c r="J5" s="84"/>
      <c r="K5" s="84"/>
      <c r="L5" s="84"/>
      <c r="M5" s="84"/>
      <c r="N5" s="312"/>
      <c r="O5" s="224"/>
    </row>
    <row r="6" ht="15" customHeight="1" spans="1:15">
      <c r="A6" s="84"/>
      <c r="B6" s="84"/>
      <c r="C6" s="86" t="s">
        <v>195</v>
      </c>
      <c r="D6" s="86"/>
      <c r="E6" s="84">
        <v>430</v>
      </c>
      <c r="F6" s="84">
        <v>430</v>
      </c>
      <c r="G6" s="84"/>
      <c r="H6" s="84">
        <v>430</v>
      </c>
      <c r="I6" s="84"/>
      <c r="J6" s="84">
        <v>10</v>
      </c>
      <c r="K6" s="84"/>
      <c r="L6" s="100">
        <v>1</v>
      </c>
      <c r="M6" s="84"/>
      <c r="N6" s="87">
        <v>10</v>
      </c>
      <c r="O6" s="88"/>
    </row>
    <row r="7" ht="15" customHeight="1" spans="1:15">
      <c r="A7" s="84"/>
      <c r="B7" s="84"/>
      <c r="C7" s="84" t="s">
        <v>196</v>
      </c>
      <c r="D7" s="84"/>
      <c r="E7" s="84">
        <v>58</v>
      </c>
      <c r="F7" s="84">
        <v>58</v>
      </c>
      <c r="G7" s="84"/>
      <c r="H7" s="84">
        <v>58</v>
      </c>
      <c r="I7" s="84"/>
      <c r="J7" s="84" t="s">
        <v>12</v>
      </c>
      <c r="K7" s="84"/>
      <c r="L7" s="84"/>
      <c r="M7" s="84"/>
      <c r="N7" s="87" t="s">
        <v>12</v>
      </c>
      <c r="O7" s="88"/>
    </row>
    <row r="8" ht="15" customHeight="1" spans="1:15">
      <c r="A8" s="84"/>
      <c r="B8" s="84"/>
      <c r="C8" s="87" t="s">
        <v>197</v>
      </c>
      <c r="D8" s="88"/>
      <c r="E8" s="84">
        <v>148</v>
      </c>
      <c r="F8" s="87">
        <v>148</v>
      </c>
      <c r="G8" s="88"/>
      <c r="H8" s="87">
        <v>148</v>
      </c>
      <c r="I8" s="88"/>
      <c r="J8" s="84" t="s">
        <v>12</v>
      </c>
      <c r="K8" s="84"/>
      <c r="L8" s="84"/>
      <c r="M8" s="84"/>
      <c r="N8" s="87" t="s">
        <v>12</v>
      </c>
      <c r="O8" s="88"/>
    </row>
    <row r="9" ht="15" customHeight="1" spans="1:15">
      <c r="A9" s="84"/>
      <c r="B9" s="84"/>
      <c r="C9" s="84" t="s">
        <v>198</v>
      </c>
      <c r="D9" s="84"/>
      <c r="E9" s="84">
        <v>224</v>
      </c>
      <c r="F9" s="84">
        <v>224</v>
      </c>
      <c r="G9" s="84"/>
      <c r="H9" s="84">
        <v>224</v>
      </c>
      <c r="I9" s="84"/>
      <c r="J9" s="84" t="s">
        <v>12</v>
      </c>
      <c r="K9" s="84"/>
      <c r="L9" s="84"/>
      <c r="M9" s="84"/>
      <c r="N9" s="87" t="s">
        <v>12</v>
      </c>
      <c r="O9" s="88"/>
    </row>
    <row r="10" ht="15" customHeight="1" spans="1:15">
      <c r="A10" s="84"/>
      <c r="B10" s="84"/>
      <c r="C10" s="84" t="s">
        <v>199</v>
      </c>
      <c r="D10" s="84"/>
      <c r="E10" s="84"/>
      <c r="F10" s="84"/>
      <c r="G10" s="84"/>
      <c r="H10" s="84"/>
      <c r="I10" s="84"/>
      <c r="J10" s="84" t="s">
        <v>12</v>
      </c>
      <c r="K10" s="84"/>
      <c r="L10" s="84"/>
      <c r="M10" s="84"/>
      <c r="N10" s="87" t="s">
        <v>12</v>
      </c>
      <c r="O10" s="88"/>
    </row>
    <row r="11" ht="15" customHeight="1" spans="1:15">
      <c r="A11" s="84" t="s">
        <v>200</v>
      </c>
      <c r="B11" s="84" t="s">
        <v>15</v>
      </c>
      <c r="C11" s="84"/>
      <c r="D11" s="84"/>
      <c r="E11" s="84"/>
      <c r="F11" s="84"/>
      <c r="G11" s="84"/>
      <c r="H11" s="84" t="s">
        <v>201</v>
      </c>
      <c r="I11" s="84"/>
      <c r="J11" s="84"/>
      <c r="K11" s="84"/>
      <c r="L11" s="84"/>
      <c r="M11" s="84"/>
      <c r="N11" s="84"/>
      <c r="O11" s="101"/>
    </row>
    <row r="12" ht="42" customHeight="1" spans="1:15">
      <c r="A12" s="84"/>
      <c r="B12" s="84" t="s">
        <v>717</v>
      </c>
      <c r="C12" s="84"/>
      <c r="D12" s="84"/>
      <c r="E12" s="84"/>
      <c r="F12" s="84"/>
      <c r="G12" s="84"/>
      <c r="H12" s="84" t="s">
        <v>717</v>
      </c>
      <c r="I12" s="84"/>
      <c r="J12" s="84"/>
      <c r="K12" s="84"/>
      <c r="L12" s="84"/>
      <c r="M12" s="84"/>
      <c r="N12" s="84"/>
      <c r="O12" s="101"/>
    </row>
    <row r="13" ht="30.95" customHeight="1" spans="1:15">
      <c r="A13" s="89" t="s">
        <v>204</v>
      </c>
      <c r="B13" s="84" t="s">
        <v>20</v>
      </c>
      <c r="C13" s="84" t="s">
        <v>21</v>
      </c>
      <c r="D13" s="84" t="s">
        <v>22</v>
      </c>
      <c r="E13" s="84"/>
      <c r="F13" s="84"/>
      <c r="G13" s="84" t="s">
        <v>23</v>
      </c>
      <c r="H13" s="84" t="s">
        <v>24</v>
      </c>
      <c r="I13" s="84" t="s">
        <v>8</v>
      </c>
      <c r="J13" s="84"/>
      <c r="K13" s="84" t="s">
        <v>9</v>
      </c>
      <c r="L13" s="84"/>
      <c r="M13" s="84" t="s">
        <v>25</v>
      </c>
      <c r="N13" s="84"/>
      <c r="O13" s="137" t="s">
        <v>472</v>
      </c>
    </row>
    <row r="14" ht="23" customHeight="1" spans="1:15">
      <c r="A14" s="89"/>
      <c r="B14" s="84" t="s">
        <v>243</v>
      </c>
      <c r="C14" s="84" t="s">
        <v>206</v>
      </c>
      <c r="D14" s="366" t="s">
        <v>718</v>
      </c>
      <c r="E14" s="367"/>
      <c r="F14" s="368"/>
      <c r="G14" s="90">
        <v>800</v>
      </c>
      <c r="H14" s="90">
        <v>800</v>
      </c>
      <c r="I14" s="207">
        <v>20</v>
      </c>
      <c r="J14" s="208"/>
      <c r="K14" s="207">
        <v>20</v>
      </c>
      <c r="L14" s="208"/>
      <c r="M14" s="207"/>
      <c r="N14" s="208"/>
      <c r="O14" s="378"/>
    </row>
    <row r="15" ht="23" customHeight="1" spans="1:15">
      <c r="A15" s="89"/>
      <c r="B15" s="84"/>
      <c r="C15" s="84"/>
      <c r="D15" s="369"/>
      <c r="E15" s="370"/>
      <c r="F15" s="371"/>
      <c r="G15" s="302"/>
      <c r="H15" s="302"/>
      <c r="I15" s="379"/>
      <c r="J15" s="380"/>
      <c r="K15" s="379"/>
      <c r="L15" s="380"/>
      <c r="M15" s="379"/>
      <c r="N15" s="380"/>
      <c r="O15" s="381"/>
    </row>
    <row r="16" ht="23" customHeight="1" spans="1:15">
      <c r="A16" s="89"/>
      <c r="B16" s="84"/>
      <c r="C16" s="84"/>
      <c r="D16" s="372"/>
      <c r="E16" s="373"/>
      <c r="F16" s="374"/>
      <c r="G16" s="92"/>
      <c r="H16" s="92"/>
      <c r="I16" s="312"/>
      <c r="J16" s="224"/>
      <c r="K16" s="312"/>
      <c r="L16" s="224"/>
      <c r="M16" s="312"/>
      <c r="N16" s="224"/>
      <c r="O16" s="382"/>
    </row>
    <row r="17" ht="23" customHeight="1" spans="1:15">
      <c r="A17" s="89"/>
      <c r="B17" s="84"/>
      <c r="C17" s="84" t="s">
        <v>211</v>
      </c>
      <c r="D17" s="91" t="s">
        <v>719</v>
      </c>
      <c r="E17" s="91"/>
      <c r="F17" s="91"/>
      <c r="G17" s="84" t="s">
        <v>366</v>
      </c>
      <c r="H17" s="100">
        <v>1</v>
      </c>
      <c r="I17" s="84">
        <v>5</v>
      </c>
      <c r="J17" s="84"/>
      <c r="K17" s="84">
        <v>5</v>
      </c>
      <c r="L17" s="84"/>
      <c r="M17" s="84"/>
      <c r="N17" s="84"/>
      <c r="O17" s="101"/>
    </row>
    <row r="18" ht="23" customHeight="1" spans="1:15">
      <c r="A18" s="89"/>
      <c r="B18" s="84"/>
      <c r="C18" s="84"/>
      <c r="D18" s="91" t="s">
        <v>720</v>
      </c>
      <c r="E18" s="91"/>
      <c r="F18" s="91"/>
      <c r="G18" s="84">
        <f>100%</f>
        <v>1</v>
      </c>
      <c r="H18" s="100">
        <v>1</v>
      </c>
      <c r="I18" s="84">
        <v>5</v>
      </c>
      <c r="J18" s="84"/>
      <c r="K18" s="84">
        <v>5</v>
      </c>
      <c r="L18" s="84"/>
      <c r="M18" s="84"/>
      <c r="N18" s="84"/>
      <c r="O18" s="101"/>
    </row>
    <row r="19" ht="23" customHeight="1" spans="1:15">
      <c r="A19" s="89"/>
      <c r="B19" s="84"/>
      <c r="C19" s="84" t="s">
        <v>304</v>
      </c>
      <c r="D19" s="91" t="s">
        <v>721</v>
      </c>
      <c r="E19" s="91"/>
      <c r="F19" s="91"/>
      <c r="G19" s="84" t="s">
        <v>722</v>
      </c>
      <c r="H19" s="375">
        <v>44136</v>
      </c>
      <c r="I19" s="84">
        <v>5</v>
      </c>
      <c r="J19" s="84"/>
      <c r="K19" s="84">
        <v>5</v>
      </c>
      <c r="L19" s="84"/>
      <c r="M19" s="84"/>
      <c r="N19" s="84"/>
      <c r="O19" s="101"/>
    </row>
    <row r="20" ht="23" customHeight="1" spans="1:15">
      <c r="A20" s="89"/>
      <c r="B20" s="84"/>
      <c r="C20" s="84"/>
      <c r="D20" s="91" t="s">
        <v>723</v>
      </c>
      <c r="E20" s="91"/>
      <c r="F20" s="91"/>
      <c r="G20" s="84" t="s">
        <v>724</v>
      </c>
      <c r="H20" s="84" t="s">
        <v>724</v>
      </c>
      <c r="I20" s="84">
        <v>3</v>
      </c>
      <c r="J20" s="84"/>
      <c r="K20" s="84">
        <v>3</v>
      </c>
      <c r="L20" s="84"/>
      <c r="M20" s="84"/>
      <c r="N20" s="84"/>
      <c r="O20" s="101"/>
    </row>
    <row r="21" ht="23" customHeight="1" spans="1:15">
      <c r="A21" s="89"/>
      <c r="B21" s="84"/>
      <c r="C21" s="84"/>
      <c r="D21" s="91" t="s">
        <v>725</v>
      </c>
      <c r="E21" s="91"/>
      <c r="F21" s="91"/>
      <c r="G21" s="84" t="s">
        <v>55</v>
      </c>
      <c r="H21" s="84" t="s">
        <v>55</v>
      </c>
      <c r="I21" s="84">
        <v>3</v>
      </c>
      <c r="J21" s="84"/>
      <c r="K21" s="84">
        <v>2</v>
      </c>
      <c r="L21" s="84"/>
      <c r="M21" s="84"/>
      <c r="N21" s="84"/>
      <c r="O21" s="101"/>
    </row>
    <row r="22" ht="23" customHeight="1" spans="1:15">
      <c r="A22" s="89"/>
      <c r="B22" s="84"/>
      <c r="C22" s="84" t="s">
        <v>214</v>
      </c>
      <c r="D22" s="91" t="s">
        <v>276</v>
      </c>
      <c r="E22" s="91"/>
      <c r="F22" s="91"/>
      <c r="G22" s="84"/>
      <c r="H22" s="84"/>
      <c r="I22" s="84"/>
      <c r="J22" s="84"/>
      <c r="K22" s="84"/>
      <c r="L22" s="84"/>
      <c r="M22" s="84"/>
      <c r="N22" s="84"/>
      <c r="O22" s="101"/>
    </row>
    <row r="23" ht="23" customHeight="1" spans="1:15">
      <c r="A23" s="89"/>
      <c r="B23" s="84" t="s">
        <v>264</v>
      </c>
      <c r="C23" s="84" t="s">
        <v>307</v>
      </c>
      <c r="D23" s="91" t="s">
        <v>276</v>
      </c>
      <c r="E23" s="91"/>
      <c r="F23" s="91"/>
      <c r="G23" s="84"/>
      <c r="H23" s="84"/>
      <c r="I23" s="84"/>
      <c r="J23" s="84"/>
      <c r="K23" s="84"/>
      <c r="L23" s="84"/>
      <c r="M23" s="84"/>
      <c r="N23" s="84"/>
      <c r="O23" s="101"/>
    </row>
    <row r="24" ht="23" customHeight="1" spans="1:15">
      <c r="A24" s="89"/>
      <c r="B24" s="84"/>
      <c r="C24" s="84" t="s">
        <v>265</v>
      </c>
      <c r="D24" s="91" t="s">
        <v>726</v>
      </c>
      <c r="E24" s="91"/>
      <c r="F24" s="91"/>
      <c r="G24" s="84" t="s">
        <v>386</v>
      </c>
      <c r="H24" s="84" t="s">
        <v>386</v>
      </c>
      <c r="I24" s="84">
        <v>10</v>
      </c>
      <c r="J24" s="84"/>
      <c r="K24" s="84">
        <v>10</v>
      </c>
      <c r="L24" s="84"/>
      <c r="M24" s="84"/>
      <c r="N24" s="84"/>
      <c r="O24" s="101"/>
    </row>
    <row r="25" ht="23" customHeight="1" spans="1:15">
      <c r="A25" s="89"/>
      <c r="B25" s="84"/>
      <c r="C25" s="84"/>
      <c r="D25" s="91" t="s">
        <v>727</v>
      </c>
      <c r="E25" s="91"/>
      <c r="F25" s="91"/>
      <c r="G25" s="84" t="s">
        <v>728</v>
      </c>
      <c r="H25" s="100">
        <v>0.853</v>
      </c>
      <c r="I25" s="84">
        <v>5</v>
      </c>
      <c r="J25" s="84"/>
      <c r="K25" s="84">
        <v>5</v>
      </c>
      <c r="L25" s="84"/>
      <c r="M25" s="84"/>
      <c r="N25" s="84"/>
      <c r="O25" s="101"/>
    </row>
    <row r="26" ht="23" customHeight="1" spans="1:15">
      <c r="A26" s="89"/>
      <c r="B26" s="84"/>
      <c r="C26" s="84"/>
      <c r="D26" s="143" t="s">
        <v>729</v>
      </c>
      <c r="E26" s="144"/>
      <c r="F26" s="145"/>
      <c r="G26" s="316" t="s">
        <v>730</v>
      </c>
      <c r="H26" s="316" t="s">
        <v>730</v>
      </c>
      <c r="I26" s="179">
        <v>5</v>
      </c>
      <c r="J26" s="179"/>
      <c r="K26" s="179">
        <v>5</v>
      </c>
      <c r="L26" s="179"/>
      <c r="M26" s="87"/>
      <c r="N26" s="88"/>
      <c r="O26" s="383"/>
    </row>
    <row r="27" ht="23" customHeight="1" spans="1:15">
      <c r="A27" s="89"/>
      <c r="B27" s="84"/>
      <c r="C27" s="84"/>
      <c r="D27" s="91" t="s">
        <v>731</v>
      </c>
      <c r="E27" s="91"/>
      <c r="F27" s="91"/>
      <c r="G27" s="316" t="s">
        <v>363</v>
      </c>
      <c r="H27" s="316" t="s">
        <v>363</v>
      </c>
      <c r="I27" s="179">
        <v>5</v>
      </c>
      <c r="J27" s="179"/>
      <c r="K27" s="179">
        <v>5</v>
      </c>
      <c r="L27" s="179"/>
      <c r="M27" s="84"/>
      <c r="N27" s="84"/>
      <c r="O27" s="101"/>
    </row>
    <row r="28" ht="23" customHeight="1" spans="1:15">
      <c r="A28" s="89"/>
      <c r="B28" s="84"/>
      <c r="C28" s="84" t="s">
        <v>271</v>
      </c>
      <c r="D28" s="91" t="s">
        <v>732</v>
      </c>
      <c r="E28" s="91"/>
      <c r="F28" s="91"/>
      <c r="G28" s="179" t="s">
        <v>386</v>
      </c>
      <c r="H28" s="179" t="s">
        <v>386</v>
      </c>
      <c r="I28" s="179">
        <v>10</v>
      </c>
      <c r="J28" s="179"/>
      <c r="K28" s="179">
        <v>10</v>
      </c>
      <c r="L28" s="179"/>
      <c r="M28" s="84"/>
      <c r="N28" s="84"/>
      <c r="O28" s="101"/>
    </row>
    <row r="29" ht="23" customHeight="1" spans="1:15">
      <c r="A29" s="89"/>
      <c r="B29" s="84"/>
      <c r="C29" s="84" t="s">
        <v>275</v>
      </c>
      <c r="D29" s="91" t="s">
        <v>733</v>
      </c>
      <c r="E29" s="91"/>
      <c r="F29" s="91"/>
      <c r="G29" s="179" t="s">
        <v>734</v>
      </c>
      <c r="H29" s="179" t="s">
        <v>734</v>
      </c>
      <c r="I29" s="179">
        <v>5</v>
      </c>
      <c r="J29" s="179"/>
      <c r="K29" s="179">
        <v>5</v>
      </c>
      <c r="L29" s="179"/>
      <c r="M29" s="84"/>
      <c r="N29" s="84"/>
      <c r="O29" s="101"/>
    </row>
    <row r="30" ht="23" customHeight="1" spans="1:15">
      <c r="A30" s="89"/>
      <c r="B30" s="84" t="s">
        <v>277</v>
      </c>
      <c r="C30" s="84" t="s">
        <v>278</v>
      </c>
      <c r="D30" s="91" t="s">
        <v>735</v>
      </c>
      <c r="E30" s="91"/>
      <c r="F30" s="91"/>
      <c r="G30" s="376" t="s">
        <v>366</v>
      </c>
      <c r="H30" s="377">
        <v>0.98</v>
      </c>
      <c r="I30" s="179">
        <v>5</v>
      </c>
      <c r="J30" s="179"/>
      <c r="K30" s="179">
        <v>5</v>
      </c>
      <c r="L30" s="179"/>
      <c r="M30" s="84"/>
      <c r="N30" s="84"/>
      <c r="O30" s="101"/>
    </row>
    <row r="31" ht="23" customHeight="1" spans="1:15">
      <c r="A31" s="89"/>
      <c r="B31" s="84"/>
      <c r="C31" s="84"/>
      <c r="D31" s="91" t="s">
        <v>736</v>
      </c>
      <c r="E31" s="91"/>
      <c r="F31" s="91"/>
      <c r="G31" s="376" t="s">
        <v>366</v>
      </c>
      <c r="H31" s="377">
        <v>1</v>
      </c>
      <c r="I31" s="179">
        <v>5</v>
      </c>
      <c r="J31" s="179"/>
      <c r="K31" s="179">
        <v>5</v>
      </c>
      <c r="L31" s="179"/>
      <c r="M31" s="84"/>
      <c r="N31" s="84"/>
      <c r="O31" s="101"/>
    </row>
    <row r="32" ht="23" customHeight="1" spans="1:15">
      <c r="A32" s="95" t="s">
        <v>230</v>
      </c>
      <c r="B32" s="95"/>
      <c r="C32" s="95"/>
      <c r="D32" s="95"/>
      <c r="E32" s="95"/>
      <c r="F32" s="95"/>
      <c r="G32" s="95"/>
      <c r="H32" s="95"/>
      <c r="I32" s="95">
        <v>90</v>
      </c>
      <c r="J32" s="95"/>
      <c r="K32" s="95">
        <v>90</v>
      </c>
      <c r="L32" s="95"/>
      <c r="M32" s="101"/>
      <c r="N32" s="101"/>
      <c r="O32" s="101"/>
    </row>
    <row r="33" spans="1:15">
      <c r="A33" s="96" t="s">
        <v>231</v>
      </c>
      <c r="B33" s="97" t="s">
        <v>232</v>
      </c>
      <c r="C33" s="98"/>
      <c r="D33" s="98"/>
      <c r="E33" s="98"/>
      <c r="F33" s="98"/>
      <c r="G33" s="98"/>
      <c r="H33" s="98"/>
      <c r="I33" s="98"/>
      <c r="J33" s="98"/>
      <c r="K33" s="98"/>
      <c r="L33" s="98"/>
      <c r="M33" s="98"/>
      <c r="N33" s="102"/>
      <c r="O33" s="101"/>
    </row>
    <row r="34" customFormat="1" spans="1:14">
      <c r="A34" s="99" t="s">
        <v>233</v>
      </c>
      <c r="B34" s="99"/>
      <c r="C34" s="99"/>
      <c r="D34" s="99"/>
      <c r="E34" s="99"/>
      <c r="F34" s="99"/>
      <c r="G34" s="99"/>
      <c r="H34" s="99"/>
      <c r="I34" s="99"/>
      <c r="J34" s="99"/>
      <c r="K34" s="99"/>
      <c r="L34" s="99"/>
      <c r="M34" s="99"/>
      <c r="N34" s="99"/>
    </row>
    <row r="35" customFormat="1" ht="38.25" customHeight="1" spans="1:14">
      <c r="A35" s="99" t="s">
        <v>234</v>
      </c>
      <c r="B35" s="99"/>
      <c r="C35" s="99"/>
      <c r="D35" s="99"/>
      <c r="E35" s="99"/>
      <c r="F35" s="99"/>
      <c r="G35" s="99"/>
      <c r="H35" s="99"/>
      <c r="I35" s="99"/>
      <c r="J35" s="99"/>
      <c r="K35" s="99"/>
      <c r="L35" s="99"/>
      <c r="M35" s="99"/>
      <c r="N35" s="99"/>
    </row>
    <row r="36" customFormat="1" ht="41.1" customHeight="1" spans="1:14">
      <c r="A36" s="99" t="s">
        <v>235</v>
      </c>
      <c r="B36" s="99"/>
      <c r="C36" s="99"/>
      <c r="D36" s="99"/>
      <c r="E36" s="99"/>
      <c r="F36" s="99"/>
      <c r="G36" s="99"/>
      <c r="H36" s="99"/>
      <c r="I36" s="99"/>
      <c r="J36" s="99"/>
      <c r="K36" s="99"/>
      <c r="L36" s="99"/>
      <c r="M36" s="99"/>
      <c r="N36" s="99"/>
    </row>
  </sheetData>
  <mergeCells count="138">
    <mergeCell ref="A1:O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C10:D10"/>
    <mergeCell ref="F10:G10"/>
    <mergeCell ref="H10:I10"/>
    <mergeCell ref="J10:K10"/>
    <mergeCell ref="L10:M10"/>
    <mergeCell ref="N10:O10"/>
    <mergeCell ref="B11:G11"/>
    <mergeCell ref="H11:N11"/>
    <mergeCell ref="B12:G12"/>
    <mergeCell ref="H12:N12"/>
    <mergeCell ref="D13:F13"/>
    <mergeCell ref="I13:J13"/>
    <mergeCell ref="K13:L13"/>
    <mergeCell ref="M13:N13"/>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1:A12"/>
    <mergeCell ref="A13:A31"/>
    <mergeCell ref="B14:B22"/>
    <mergeCell ref="B23:B29"/>
    <mergeCell ref="B30:B31"/>
    <mergeCell ref="C14:C16"/>
    <mergeCell ref="C17:C18"/>
    <mergeCell ref="C19:C21"/>
    <mergeCell ref="C24:C27"/>
    <mergeCell ref="C30:C31"/>
    <mergeCell ref="E4:E5"/>
    <mergeCell ref="G14:G16"/>
    <mergeCell ref="H14:H16"/>
    <mergeCell ref="O14:O16"/>
    <mergeCell ref="A4:B10"/>
    <mergeCell ref="C4:D5"/>
    <mergeCell ref="F4:G5"/>
    <mergeCell ref="H4:I5"/>
    <mergeCell ref="J4:K5"/>
    <mergeCell ref="L4:M5"/>
    <mergeCell ref="N4:O5"/>
    <mergeCell ref="D14:F16"/>
    <mergeCell ref="I14:J16"/>
    <mergeCell ref="K14:L16"/>
    <mergeCell ref="M14:N1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S22" sqref="S22"/>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 min="15" max="15" width="10.375" customWidth="1"/>
  </cols>
  <sheetData>
    <row r="1" customFormat="1" ht="57" customHeight="1" spans="1:14">
      <c r="A1" s="83" t="s">
        <v>697</v>
      </c>
      <c r="B1" s="83"/>
      <c r="C1" s="83"/>
      <c r="D1" s="83"/>
      <c r="E1" s="83"/>
      <c r="F1" s="83"/>
      <c r="G1" s="83"/>
      <c r="H1" s="83"/>
      <c r="I1" s="83"/>
      <c r="J1" s="83"/>
      <c r="K1" s="83"/>
      <c r="L1" s="83"/>
      <c r="M1" s="83"/>
      <c r="N1" s="83"/>
    </row>
    <row r="2" ht="15" customHeight="1" spans="1:15">
      <c r="A2" s="84" t="s">
        <v>91</v>
      </c>
      <c r="B2" s="84"/>
      <c r="C2" s="87" t="s">
        <v>715</v>
      </c>
      <c r="D2" s="85"/>
      <c r="E2" s="85"/>
      <c r="F2" s="85"/>
      <c r="G2" s="85"/>
      <c r="H2" s="85"/>
      <c r="I2" s="85"/>
      <c r="J2" s="85"/>
      <c r="K2" s="85"/>
      <c r="L2" s="85"/>
      <c r="M2" s="85"/>
      <c r="N2" s="85"/>
      <c r="O2" s="88"/>
    </row>
    <row r="3" ht="15" customHeight="1" spans="1:15">
      <c r="A3" s="84" t="s">
        <v>92</v>
      </c>
      <c r="B3" s="84"/>
      <c r="C3" s="84" t="s">
        <v>2</v>
      </c>
      <c r="D3" s="84"/>
      <c r="E3" s="84"/>
      <c r="F3" s="84"/>
      <c r="G3" s="84"/>
      <c r="H3" s="85" t="s">
        <v>190</v>
      </c>
      <c r="I3" s="85"/>
      <c r="J3" s="87" t="s">
        <v>737</v>
      </c>
      <c r="K3" s="85"/>
      <c r="L3" s="85"/>
      <c r="M3" s="85"/>
      <c r="N3" s="85"/>
      <c r="O3" s="88"/>
    </row>
    <row r="4" ht="15" customHeight="1" spans="1:15">
      <c r="A4" s="84" t="s">
        <v>93</v>
      </c>
      <c r="B4" s="84"/>
      <c r="C4" s="84"/>
      <c r="D4" s="84"/>
      <c r="E4" s="84" t="s">
        <v>191</v>
      </c>
      <c r="F4" s="84" t="s">
        <v>192</v>
      </c>
      <c r="G4" s="84"/>
      <c r="H4" s="84" t="s">
        <v>193</v>
      </c>
      <c r="I4" s="84"/>
      <c r="J4" s="84" t="s">
        <v>8</v>
      </c>
      <c r="K4" s="84"/>
      <c r="L4" s="84" t="s">
        <v>194</v>
      </c>
      <c r="M4" s="84"/>
      <c r="N4" s="207" t="s">
        <v>9</v>
      </c>
      <c r="O4" s="208"/>
    </row>
    <row r="5" ht="15" customHeight="1" spans="1:15">
      <c r="A5" s="84"/>
      <c r="B5" s="84"/>
      <c r="C5" s="84"/>
      <c r="D5" s="84"/>
      <c r="E5" s="84"/>
      <c r="F5" s="84"/>
      <c r="G5" s="84"/>
      <c r="H5" s="84"/>
      <c r="I5" s="84"/>
      <c r="J5" s="84"/>
      <c r="K5" s="84"/>
      <c r="L5" s="84"/>
      <c r="M5" s="84"/>
      <c r="N5" s="312"/>
      <c r="O5" s="224"/>
    </row>
    <row r="6" ht="15" customHeight="1" spans="1:15">
      <c r="A6" s="84"/>
      <c r="B6" s="84"/>
      <c r="C6" s="86" t="s">
        <v>195</v>
      </c>
      <c r="D6" s="86"/>
      <c r="E6" s="84">
        <v>224</v>
      </c>
      <c r="F6" s="84">
        <v>224</v>
      </c>
      <c r="G6" s="84"/>
      <c r="H6" s="84">
        <v>224</v>
      </c>
      <c r="I6" s="84"/>
      <c r="J6" s="84">
        <v>10</v>
      </c>
      <c r="K6" s="84"/>
      <c r="L6" s="100">
        <v>1</v>
      </c>
      <c r="M6" s="84"/>
      <c r="N6" s="87">
        <v>10</v>
      </c>
      <c r="O6" s="88"/>
    </row>
    <row r="7" ht="15" customHeight="1" spans="1:15">
      <c r="A7" s="84"/>
      <c r="B7" s="84"/>
      <c r="C7" s="84" t="s">
        <v>239</v>
      </c>
      <c r="D7" s="84"/>
      <c r="E7" s="84">
        <v>105.35</v>
      </c>
      <c r="F7" s="84">
        <v>105.35</v>
      </c>
      <c r="G7" s="84"/>
      <c r="H7" s="84">
        <v>105.35</v>
      </c>
      <c r="I7" s="84"/>
      <c r="J7" s="84" t="s">
        <v>12</v>
      </c>
      <c r="K7" s="84"/>
      <c r="L7" s="84"/>
      <c r="M7" s="84"/>
      <c r="N7" s="87" t="s">
        <v>12</v>
      </c>
      <c r="O7" s="88"/>
    </row>
    <row r="8" ht="15" customHeight="1" spans="1:15">
      <c r="A8" s="84"/>
      <c r="B8" s="84"/>
      <c r="C8" s="87" t="s">
        <v>101</v>
      </c>
      <c r="D8" s="88"/>
      <c r="E8" s="84"/>
      <c r="F8" s="87"/>
      <c r="G8" s="88"/>
      <c r="H8" s="87"/>
      <c r="I8" s="88"/>
      <c r="J8" s="84" t="s">
        <v>12</v>
      </c>
      <c r="K8" s="84"/>
      <c r="L8" s="84"/>
      <c r="M8" s="84"/>
      <c r="N8" s="87" t="s">
        <v>12</v>
      </c>
      <c r="O8" s="88"/>
    </row>
    <row r="9" ht="15" customHeight="1" spans="1:15">
      <c r="A9" s="84"/>
      <c r="B9" s="84"/>
      <c r="C9" s="84" t="s">
        <v>199</v>
      </c>
      <c r="D9" s="84"/>
      <c r="E9" s="84">
        <v>118.65</v>
      </c>
      <c r="F9" s="84">
        <v>118.65</v>
      </c>
      <c r="G9" s="84"/>
      <c r="H9" s="84">
        <v>118.65</v>
      </c>
      <c r="I9" s="84"/>
      <c r="J9" s="84" t="s">
        <v>12</v>
      </c>
      <c r="K9" s="84"/>
      <c r="L9" s="84"/>
      <c r="M9" s="84"/>
      <c r="N9" s="87" t="s">
        <v>12</v>
      </c>
      <c r="O9" s="88"/>
    </row>
    <row r="10" ht="15" customHeight="1" spans="1:15">
      <c r="A10" s="84" t="s">
        <v>200</v>
      </c>
      <c r="B10" s="84" t="s">
        <v>15</v>
      </c>
      <c r="C10" s="84"/>
      <c r="D10" s="84"/>
      <c r="E10" s="84"/>
      <c r="F10" s="84"/>
      <c r="G10" s="84"/>
      <c r="H10" s="84" t="s">
        <v>201</v>
      </c>
      <c r="I10" s="84"/>
      <c r="J10" s="84"/>
      <c r="K10" s="84"/>
      <c r="L10" s="84"/>
      <c r="M10" s="84"/>
      <c r="N10" s="84"/>
      <c r="O10" s="101"/>
    </row>
    <row r="11" ht="42" customHeight="1" spans="1:15">
      <c r="A11" s="84"/>
      <c r="B11" s="84" t="s">
        <v>717</v>
      </c>
      <c r="C11" s="84"/>
      <c r="D11" s="84"/>
      <c r="E11" s="84"/>
      <c r="F11" s="84"/>
      <c r="G11" s="84"/>
      <c r="H11" s="84" t="s">
        <v>717</v>
      </c>
      <c r="I11" s="84"/>
      <c r="J11" s="84"/>
      <c r="K11" s="84"/>
      <c r="L11" s="84"/>
      <c r="M11" s="84"/>
      <c r="N11" s="84"/>
      <c r="O11" s="101"/>
    </row>
    <row r="12" ht="30.95" customHeight="1" spans="1:15">
      <c r="A12" s="89" t="s">
        <v>204</v>
      </c>
      <c r="B12" s="84" t="s">
        <v>20</v>
      </c>
      <c r="C12" s="84" t="s">
        <v>21</v>
      </c>
      <c r="D12" s="84" t="s">
        <v>22</v>
      </c>
      <c r="E12" s="84"/>
      <c r="F12" s="84"/>
      <c r="G12" s="84" t="s">
        <v>23</v>
      </c>
      <c r="H12" s="84" t="s">
        <v>24</v>
      </c>
      <c r="I12" s="84" t="s">
        <v>8</v>
      </c>
      <c r="J12" s="84"/>
      <c r="K12" s="84" t="s">
        <v>9</v>
      </c>
      <c r="L12" s="84"/>
      <c r="M12" s="84" t="s">
        <v>25</v>
      </c>
      <c r="N12" s="84"/>
      <c r="O12" s="137" t="s">
        <v>472</v>
      </c>
    </row>
    <row r="13" ht="15" customHeight="1" spans="1:15">
      <c r="A13" s="89"/>
      <c r="B13" s="84" t="s">
        <v>243</v>
      </c>
      <c r="C13" s="84" t="s">
        <v>206</v>
      </c>
      <c r="D13" s="366" t="s">
        <v>718</v>
      </c>
      <c r="E13" s="367"/>
      <c r="F13" s="368"/>
      <c r="G13" s="90">
        <v>800</v>
      </c>
      <c r="H13" s="90">
        <v>800</v>
      </c>
      <c r="I13" s="207">
        <v>20</v>
      </c>
      <c r="J13" s="208"/>
      <c r="K13" s="207">
        <v>20</v>
      </c>
      <c r="L13" s="208"/>
      <c r="M13" s="207"/>
      <c r="N13" s="208"/>
      <c r="O13" s="378"/>
    </row>
    <row r="14" ht="15" customHeight="1" spans="1:15">
      <c r="A14" s="89"/>
      <c r="B14" s="84"/>
      <c r="C14" s="84"/>
      <c r="D14" s="369"/>
      <c r="E14" s="370"/>
      <c r="F14" s="371"/>
      <c r="G14" s="302"/>
      <c r="H14" s="302"/>
      <c r="I14" s="379"/>
      <c r="J14" s="380"/>
      <c r="K14" s="379"/>
      <c r="L14" s="380"/>
      <c r="M14" s="379"/>
      <c r="N14" s="380"/>
      <c r="O14" s="381"/>
    </row>
    <row r="15" ht="15" customHeight="1" spans="1:15">
      <c r="A15" s="89"/>
      <c r="B15" s="84"/>
      <c r="C15" s="84"/>
      <c r="D15" s="372"/>
      <c r="E15" s="373"/>
      <c r="F15" s="374"/>
      <c r="G15" s="92"/>
      <c r="H15" s="92"/>
      <c r="I15" s="312"/>
      <c r="J15" s="224"/>
      <c r="K15" s="312"/>
      <c r="L15" s="224"/>
      <c r="M15" s="312"/>
      <c r="N15" s="224"/>
      <c r="O15" s="382"/>
    </row>
    <row r="16" ht="15" customHeight="1" spans="1:15">
      <c r="A16" s="89"/>
      <c r="B16" s="84"/>
      <c r="C16" s="84" t="s">
        <v>211</v>
      </c>
      <c r="D16" s="91" t="s">
        <v>719</v>
      </c>
      <c r="E16" s="91"/>
      <c r="F16" s="91"/>
      <c r="G16" s="84" t="s">
        <v>366</v>
      </c>
      <c r="H16" s="100">
        <v>1</v>
      </c>
      <c r="I16" s="84">
        <v>5</v>
      </c>
      <c r="J16" s="84"/>
      <c r="K16" s="84">
        <v>5</v>
      </c>
      <c r="L16" s="84"/>
      <c r="M16" s="84"/>
      <c r="N16" s="84"/>
      <c r="O16" s="101"/>
    </row>
    <row r="17" ht="15" customHeight="1" spans="1:15">
      <c r="A17" s="89"/>
      <c r="B17" s="84"/>
      <c r="C17" s="84"/>
      <c r="D17" s="91" t="s">
        <v>720</v>
      </c>
      <c r="E17" s="91"/>
      <c r="F17" s="91"/>
      <c r="G17" s="84">
        <f>100%</f>
        <v>1</v>
      </c>
      <c r="H17" s="100">
        <v>1</v>
      </c>
      <c r="I17" s="84">
        <v>5</v>
      </c>
      <c r="J17" s="84"/>
      <c r="K17" s="84">
        <v>5</v>
      </c>
      <c r="L17" s="84"/>
      <c r="M17" s="84"/>
      <c r="N17" s="84"/>
      <c r="O17" s="101"/>
    </row>
    <row r="18" ht="15" customHeight="1" spans="1:15">
      <c r="A18" s="89"/>
      <c r="B18" s="84"/>
      <c r="C18" s="84" t="s">
        <v>304</v>
      </c>
      <c r="D18" s="91" t="s">
        <v>721</v>
      </c>
      <c r="E18" s="91"/>
      <c r="F18" s="91"/>
      <c r="G18" s="84" t="s">
        <v>722</v>
      </c>
      <c r="H18" s="375">
        <v>44136</v>
      </c>
      <c r="I18" s="84">
        <v>5</v>
      </c>
      <c r="J18" s="84"/>
      <c r="K18" s="84">
        <v>5</v>
      </c>
      <c r="L18" s="84"/>
      <c r="M18" s="84"/>
      <c r="N18" s="84"/>
      <c r="O18" s="101"/>
    </row>
    <row r="19" ht="15" customHeight="1" spans="1:15">
      <c r="A19" s="89"/>
      <c r="B19" s="84"/>
      <c r="C19" s="84"/>
      <c r="D19" s="91" t="s">
        <v>723</v>
      </c>
      <c r="E19" s="91"/>
      <c r="F19" s="91"/>
      <c r="G19" s="84" t="s">
        <v>724</v>
      </c>
      <c r="H19" s="84" t="s">
        <v>724</v>
      </c>
      <c r="I19" s="84">
        <v>3</v>
      </c>
      <c r="J19" s="84"/>
      <c r="K19" s="84">
        <v>3</v>
      </c>
      <c r="L19" s="84"/>
      <c r="M19" s="84"/>
      <c r="N19" s="84"/>
      <c r="O19" s="101"/>
    </row>
    <row r="20" ht="15" customHeight="1" spans="1:15">
      <c r="A20" s="89"/>
      <c r="B20" s="84"/>
      <c r="C20" s="84"/>
      <c r="D20" s="91" t="s">
        <v>725</v>
      </c>
      <c r="E20" s="91"/>
      <c r="F20" s="91"/>
      <c r="G20" s="84" t="s">
        <v>55</v>
      </c>
      <c r="H20" s="84" t="s">
        <v>55</v>
      </c>
      <c r="I20" s="84">
        <v>3</v>
      </c>
      <c r="J20" s="84"/>
      <c r="K20" s="84">
        <v>2</v>
      </c>
      <c r="L20" s="84"/>
      <c r="M20" s="84"/>
      <c r="N20" s="84"/>
      <c r="O20" s="101"/>
    </row>
    <row r="21" ht="15" customHeight="1" spans="1:15">
      <c r="A21" s="89"/>
      <c r="B21" s="84"/>
      <c r="C21" s="84" t="s">
        <v>214</v>
      </c>
      <c r="D21" s="91" t="s">
        <v>276</v>
      </c>
      <c r="E21" s="91"/>
      <c r="F21" s="91"/>
      <c r="G21" s="84"/>
      <c r="H21" s="84"/>
      <c r="I21" s="84"/>
      <c r="J21" s="84"/>
      <c r="K21" s="84"/>
      <c r="L21" s="84"/>
      <c r="M21" s="84"/>
      <c r="N21" s="84"/>
      <c r="O21" s="101"/>
    </row>
    <row r="22" ht="15" customHeight="1" spans="1:15">
      <c r="A22" s="89"/>
      <c r="B22" s="84" t="s">
        <v>264</v>
      </c>
      <c r="C22" s="84" t="s">
        <v>307</v>
      </c>
      <c r="D22" s="91" t="s">
        <v>276</v>
      </c>
      <c r="E22" s="91"/>
      <c r="F22" s="91"/>
      <c r="G22" s="84"/>
      <c r="H22" s="84"/>
      <c r="I22" s="84"/>
      <c r="J22" s="84"/>
      <c r="K22" s="84"/>
      <c r="L22" s="84"/>
      <c r="M22" s="84"/>
      <c r="N22" s="84"/>
      <c r="O22" s="101"/>
    </row>
    <row r="23" ht="15" customHeight="1" spans="1:15">
      <c r="A23" s="89"/>
      <c r="B23" s="84"/>
      <c r="C23" s="84" t="s">
        <v>265</v>
      </c>
      <c r="D23" s="91" t="s">
        <v>726</v>
      </c>
      <c r="E23" s="91"/>
      <c r="F23" s="91"/>
      <c r="G23" s="84" t="s">
        <v>386</v>
      </c>
      <c r="H23" s="84" t="s">
        <v>386</v>
      </c>
      <c r="I23" s="84">
        <v>10</v>
      </c>
      <c r="J23" s="84"/>
      <c r="K23" s="84">
        <v>10</v>
      </c>
      <c r="L23" s="84"/>
      <c r="M23" s="84"/>
      <c r="N23" s="84"/>
      <c r="O23" s="101"/>
    </row>
    <row r="24" ht="15" customHeight="1" spans="1:15">
      <c r="A24" s="89"/>
      <c r="B24" s="84"/>
      <c r="C24" s="84"/>
      <c r="D24" s="91" t="s">
        <v>727</v>
      </c>
      <c r="E24" s="91"/>
      <c r="F24" s="91"/>
      <c r="G24" s="84" t="s">
        <v>728</v>
      </c>
      <c r="H24" s="100">
        <v>0.853</v>
      </c>
      <c r="I24" s="84">
        <v>5</v>
      </c>
      <c r="J24" s="84"/>
      <c r="K24" s="84">
        <v>5</v>
      </c>
      <c r="L24" s="84"/>
      <c r="M24" s="84"/>
      <c r="N24" s="84"/>
      <c r="O24" s="101"/>
    </row>
    <row r="25" ht="15" customHeight="1" spans="1:15">
      <c r="A25" s="89"/>
      <c r="B25" s="84"/>
      <c r="C25" s="84"/>
      <c r="D25" s="143" t="s">
        <v>729</v>
      </c>
      <c r="E25" s="144"/>
      <c r="F25" s="145"/>
      <c r="G25" s="316" t="s">
        <v>730</v>
      </c>
      <c r="H25" s="316" t="s">
        <v>730</v>
      </c>
      <c r="I25" s="179">
        <v>5</v>
      </c>
      <c r="J25" s="179"/>
      <c r="K25" s="179">
        <v>5</v>
      </c>
      <c r="L25" s="179"/>
      <c r="M25" s="87"/>
      <c r="N25" s="88"/>
      <c r="O25" s="383"/>
    </row>
    <row r="26" ht="15" customHeight="1" spans="1:15">
      <c r="A26" s="89"/>
      <c r="B26" s="84"/>
      <c r="C26" s="84"/>
      <c r="D26" s="91" t="s">
        <v>731</v>
      </c>
      <c r="E26" s="91"/>
      <c r="F26" s="91"/>
      <c r="G26" s="316" t="s">
        <v>363</v>
      </c>
      <c r="H26" s="316" t="s">
        <v>363</v>
      </c>
      <c r="I26" s="179">
        <v>5</v>
      </c>
      <c r="J26" s="179"/>
      <c r="K26" s="179">
        <v>5</v>
      </c>
      <c r="L26" s="179"/>
      <c r="M26" s="84"/>
      <c r="N26" s="84"/>
      <c r="O26" s="101"/>
    </row>
    <row r="27" ht="15" customHeight="1" spans="1:15">
      <c r="A27" s="89"/>
      <c r="B27" s="84"/>
      <c r="C27" s="84" t="s">
        <v>271</v>
      </c>
      <c r="D27" s="91" t="s">
        <v>732</v>
      </c>
      <c r="E27" s="91"/>
      <c r="F27" s="91"/>
      <c r="G27" s="179" t="s">
        <v>386</v>
      </c>
      <c r="H27" s="179" t="s">
        <v>386</v>
      </c>
      <c r="I27" s="179">
        <v>10</v>
      </c>
      <c r="J27" s="179"/>
      <c r="K27" s="179">
        <v>10</v>
      </c>
      <c r="L27" s="179"/>
      <c r="M27" s="84"/>
      <c r="N27" s="84"/>
      <c r="O27" s="101"/>
    </row>
    <row r="28" ht="15" customHeight="1" spans="1:15">
      <c r="A28" s="89"/>
      <c r="B28" s="84"/>
      <c r="C28" s="84" t="s">
        <v>275</v>
      </c>
      <c r="D28" s="91" t="s">
        <v>733</v>
      </c>
      <c r="E28" s="91"/>
      <c r="F28" s="91"/>
      <c r="G28" s="179" t="s">
        <v>734</v>
      </c>
      <c r="H28" s="179" t="s">
        <v>734</v>
      </c>
      <c r="I28" s="179">
        <v>5</v>
      </c>
      <c r="J28" s="179"/>
      <c r="K28" s="179">
        <v>5</v>
      </c>
      <c r="L28" s="179"/>
      <c r="M28" s="84"/>
      <c r="N28" s="84"/>
      <c r="O28" s="101"/>
    </row>
    <row r="29" ht="15" customHeight="1" spans="1:15">
      <c r="A29" s="89"/>
      <c r="B29" s="84" t="s">
        <v>277</v>
      </c>
      <c r="C29" s="84" t="s">
        <v>278</v>
      </c>
      <c r="D29" s="91" t="s">
        <v>735</v>
      </c>
      <c r="E29" s="91"/>
      <c r="F29" s="91"/>
      <c r="G29" s="376" t="s">
        <v>366</v>
      </c>
      <c r="H29" s="377">
        <v>0.98</v>
      </c>
      <c r="I29" s="179">
        <v>5</v>
      </c>
      <c r="J29" s="179"/>
      <c r="K29" s="179">
        <v>5</v>
      </c>
      <c r="L29" s="179"/>
      <c r="M29" s="84"/>
      <c r="N29" s="84"/>
      <c r="O29" s="101"/>
    </row>
    <row r="30" ht="15" customHeight="1" spans="1:15">
      <c r="A30" s="89"/>
      <c r="B30" s="84"/>
      <c r="C30" s="84"/>
      <c r="D30" s="91" t="s">
        <v>736</v>
      </c>
      <c r="E30" s="91"/>
      <c r="F30" s="91"/>
      <c r="G30" s="376" t="s">
        <v>366</v>
      </c>
      <c r="H30" s="377">
        <v>1</v>
      </c>
      <c r="I30" s="179">
        <v>5</v>
      </c>
      <c r="J30" s="179"/>
      <c r="K30" s="179">
        <v>5</v>
      </c>
      <c r="L30" s="179"/>
      <c r="M30" s="84"/>
      <c r="N30" s="84"/>
      <c r="O30" s="101"/>
    </row>
    <row r="31" ht="15" customHeight="1" spans="1:15">
      <c r="A31" s="95" t="s">
        <v>230</v>
      </c>
      <c r="B31" s="95"/>
      <c r="C31" s="95"/>
      <c r="D31" s="95"/>
      <c r="E31" s="95"/>
      <c r="F31" s="95"/>
      <c r="G31" s="95"/>
      <c r="H31" s="95"/>
      <c r="I31" s="95">
        <v>100</v>
      </c>
      <c r="J31" s="95"/>
      <c r="K31" s="95">
        <v>100</v>
      </c>
      <c r="L31" s="95"/>
      <c r="M31" s="101"/>
      <c r="N31" s="101"/>
      <c r="O31" s="101"/>
    </row>
    <row r="32" spans="1:15">
      <c r="A32" s="96" t="s">
        <v>231</v>
      </c>
      <c r="B32" s="97" t="s">
        <v>232</v>
      </c>
      <c r="C32" s="98"/>
      <c r="D32" s="98"/>
      <c r="E32" s="98"/>
      <c r="F32" s="98"/>
      <c r="G32" s="98"/>
      <c r="H32" s="98"/>
      <c r="I32" s="98"/>
      <c r="J32" s="98"/>
      <c r="K32" s="98"/>
      <c r="L32" s="98"/>
      <c r="M32" s="98"/>
      <c r="N32" s="102"/>
      <c r="O32" s="101"/>
    </row>
    <row r="33" customFormat="1" spans="1:14">
      <c r="A33" s="99" t="s">
        <v>233</v>
      </c>
      <c r="B33" s="99"/>
      <c r="C33" s="99"/>
      <c r="D33" s="99"/>
      <c r="E33" s="99"/>
      <c r="F33" s="99"/>
      <c r="G33" s="99"/>
      <c r="H33" s="99"/>
      <c r="I33" s="99"/>
      <c r="J33" s="99"/>
      <c r="K33" s="99"/>
      <c r="L33" s="99"/>
      <c r="M33" s="99"/>
      <c r="N33" s="99"/>
    </row>
    <row r="34" customFormat="1" ht="38.25" customHeight="1" spans="1:14">
      <c r="A34" s="99" t="s">
        <v>234</v>
      </c>
      <c r="B34" s="99"/>
      <c r="C34" s="99"/>
      <c r="D34" s="99"/>
      <c r="E34" s="99"/>
      <c r="F34" s="99"/>
      <c r="G34" s="99"/>
      <c r="H34" s="99"/>
      <c r="I34" s="99"/>
      <c r="J34" s="99"/>
      <c r="K34" s="99"/>
      <c r="L34" s="99"/>
      <c r="M34" s="99"/>
      <c r="N34" s="99"/>
    </row>
    <row r="35" customFormat="1" ht="41.1" customHeight="1" spans="1:14">
      <c r="A35" s="99" t="s">
        <v>235</v>
      </c>
      <c r="B35" s="99"/>
      <c r="C35" s="99"/>
      <c r="D35" s="99"/>
      <c r="E35" s="99"/>
      <c r="F35" s="99"/>
      <c r="G35" s="99"/>
      <c r="H35" s="99"/>
      <c r="I35" s="99"/>
      <c r="J35" s="99"/>
      <c r="K35" s="99"/>
      <c r="L35" s="99"/>
      <c r="M35" s="99"/>
      <c r="N35" s="99"/>
    </row>
  </sheetData>
  <mergeCells count="132">
    <mergeCell ref="A1:N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B10:G10"/>
    <mergeCell ref="H10:N10"/>
    <mergeCell ref="B11:G11"/>
    <mergeCell ref="H11:N11"/>
    <mergeCell ref="D12:F12"/>
    <mergeCell ref="I12:J12"/>
    <mergeCell ref="K12:L12"/>
    <mergeCell ref="M12:N12"/>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0:A11"/>
    <mergeCell ref="A12:A30"/>
    <mergeCell ref="B13:B21"/>
    <mergeCell ref="B22:B28"/>
    <mergeCell ref="B29:B30"/>
    <mergeCell ref="C13:C15"/>
    <mergeCell ref="C16:C17"/>
    <mergeCell ref="C18:C20"/>
    <mergeCell ref="C23:C26"/>
    <mergeCell ref="C29:C30"/>
    <mergeCell ref="E4:E5"/>
    <mergeCell ref="G13:G15"/>
    <mergeCell ref="H13:H15"/>
    <mergeCell ref="O13:O15"/>
    <mergeCell ref="A4:B9"/>
    <mergeCell ref="C4:D5"/>
    <mergeCell ref="F4:G5"/>
    <mergeCell ref="H4:I5"/>
    <mergeCell ref="J4:K5"/>
    <mergeCell ref="L4:M5"/>
    <mergeCell ref="N4:O5"/>
    <mergeCell ref="D13:F15"/>
    <mergeCell ref="I13:J15"/>
    <mergeCell ref="K13:L15"/>
    <mergeCell ref="M13:N1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2" sqref="C2:N2"/>
    </sheetView>
  </sheetViews>
  <sheetFormatPr defaultColWidth="9" defaultRowHeight="14.25"/>
  <cols>
    <col min="1" max="1" width="4.5" style="355" customWidth="1"/>
    <col min="2" max="2" width="4.625" style="355" customWidth="1"/>
    <col min="3" max="3" width="7" style="355" customWidth="1"/>
    <col min="4" max="4" width="8.375" style="355" customWidth="1"/>
    <col min="5" max="5" width="8.5" style="355" customWidth="1"/>
    <col min="6" max="6" width="0.375" style="355" customWidth="1"/>
    <col min="7" max="7" width="9" style="355"/>
    <col min="8" max="8" width="8.75" style="355" customWidth="1"/>
    <col min="9" max="9" width="0.625" style="355" customWidth="1"/>
    <col min="10" max="10" width="8.375" style="355" customWidth="1"/>
    <col min="11" max="11" width="0.125" style="355" customWidth="1"/>
    <col min="12" max="12" width="6.875" style="355" customWidth="1"/>
    <col min="13" max="13" width="0.125" style="355" customWidth="1"/>
    <col min="14" max="14" width="14.625" style="355" customWidth="1"/>
    <col min="15" max="16384" width="9" style="355"/>
  </cols>
  <sheetData>
    <row r="1" s="355" customFormat="1" ht="20.25" customHeight="1" spans="1:14">
      <c r="A1" s="356" t="s">
        <v>697</v>
      </c>
      <c r="B1" s="356"/>
      <c r="C1" s="356"/>
      <c r="D1" s="356"/>
      <c r="E1" s="356"/>
      <c r="F1" s="356"/>
      <c r="G1" s="356"/>
      <c r="H1" s="356"/>
      <c r="I1" s="356"/>
      <c r="J1" s="356"/>
      <c r="K1" s="356"/>
      <c r="L1" s="356"/>
      <c r="M1" s="356"/>
      <c r="N1" s="356"/>
    </row>
    <row r="2" s="355" customFormat="1" ht="24" customHeight="1" spans="1:14">
      <c r="A2" s="357" t="s">
        <v>91</v>
      </c>
      <c r="B2" s="357"/>
      <c r="C2" s="357" t="s">
        <v>738</v>
      </c>
      <c r="D2" s="357"/>
      <c r="E2" s="357"/>
      <c r="F2" s="357"/>
      <c r="G2" s="357"/>
      <c r="H2" s="357"/>
      <c r="I2" s="357"/>
      <c r="J2" s="357"/>
      <c r="K2" s="357"/>
      <c r="L2" s="357"/>
      <c r="M2" s="357"/>
      <c r="N2" s="357"/>
    </row>
    <row r="3" s="355" customFormat="1" ht="24" customHeight="1" spans="1:14">
      <c r="A3" s="357" t="s">
        <v>92</v>
      </c>
      <c r="B3" s="357"/>
      <c r="C3" s="357" t="s">
        <v>2</v>
      </c>
      <c r="D3" s="357"/>
      <c r="E3" s="357"/>
      <c r="F3" s="357"/>
      <c r="G3" s="357"/>
      <c r="H3" s="357" t="s">
        <v>190</v>
      </c>
      <c r="I3" s="357"/>
      <c r="J3" s="357" t="s">
        <v>238</v>
      </c>
      <c r="K3" s="357"/>
      <c r="L3" s="357"/>
      <c r="M3" s="357"/>
      <c r="N3" s="357"/>
    </row>
    <row r="4" s="355" customFormat="1" ht="21" customHeight="1" spans="1:14">
      <c r="A4" s="147" t="s">
        <v>93</v>
      </c>
      <c r="B4" s="147"/>
      <c r="C4" s="357"/>
      <c r="D4" s="357"/>
      <c r="E4" s="357" t="s">
        <v>191</v>
      </c>
      <c r="F4" s="357" t="s">
        <v>192</v>
      </c>
      <c r="G4" s="357"/>
      <c r="H4" s="357" t="s">
        <v>193</v>
      </c>
      <c r="I4" s="357"/>
      <c r="J4" s="357" t="s">
        <v>8</v>
      </c>
      <c r="K4" s="357"/>
      <c r="L4" s="357" t="s">
        <v>194</v>
      </c>
      <c r="M4" s="357"/>
      <c r="N4" s="357" t="s">
        <v>9</v>
      </c>
    </row>
    <row r="5" s="355" customFormat="1" ht="21" customHeight="1" spans="1:14">
      <c r="A5" s="147"/>
      <c r="B5" s="147"/>
      <c r="C5" s="358" t="s">
        <v>195</v>
      </c>
      <c r="D5" s="358"/>
      <c r="E5" s="357">
        <v>213.52</v>
      </c>
      <c r="F5" s="357">
        <v>213.52</v>
      </c>
      <c r="G5" s="357"/>
      <c r="H5" s="357">
        <v>213.52</v>
      </c>
      <c r="I5" s="357"/>
      <c r="J5" s="357">
        <v>10</v>
      </c>
      <c r="K5" s="357"/>
      <c r="L5" s="235">
        <v>1</v>
      </c>
      <c r="M5" s="357"/>
      <c r="N5" s="357">
        <v>10</v>
      </c>
    </row>
    <row r="6" s="355" customFormat="1" ht="21" customHeight="1" spans="1:14">
      <c r="A6" s="147"/>
      <c r="B6" s="147"/>
      <c r="C6" s="357" t="s">
        <v>239</v>
      </c>
      <c r="D6" s="357"/>
      <c r="E6" s="357">
        <v>213.56</v>
      </c>
      <c r="F6" s="357">
        <v>213.56</v>
      </c>
      <c r="G6" s="357"/>
      <c r="H6" s="357">
        <v>213.52</v>
      </c>
      <c r="I6" s="357"/>
      <c r="J6" s="357" t="s">
        <v>12</v>
      </c>
      <c r="K6" s="357"/>
      <c r="L6" s="357"/>
      <c r="M6" s="357"/>
      <c r="N6" s="357" t="s">
        <v>12</v>
      </c>
    </row>
    <row r="7" s="355" customFormat="1" ht="21" customHeight="1" spans="1:14">
      <c r="A7" s="147"/>
      <c r="B7" s="147"/>
      <c r="C7" s="357" t="s">
        <v>240</v>
      </c>
      <c r="D7" s="357"/>
      <c r="E7" s="357"/>
      <c r="F7" s="357"/>
      <c r="G7" s="357"/>
      <c r="H7" s="357"/>
      <c r="I7" s="357"/>
      <c r="J7" s="357" t="s">
        <v>12</v>
      </c>
      <c r="K7" s="357"/>
      <c r="L7" s="357"/>
      <c r="M7" s="357"/>
      <c r="N7" s="357" t="s">
        <v>12</v>
      </c>
    </row>
    <row r="8" s="355" customFormat="1" ht="21" customHeight="1" spans="1:14">
      <c r="A8" s="147"/>
      <c r="B8" s="147"/>
      <c r="C8" s="357" t="s">
        <v>102</v>
      </c>
      <c r="D8" s="357"/>
      <c r="E8" s="357"/>
      <c r="F8" s="357"/>
      <c r="G8" s="357"/>
      <c r="H8" s="357"/>
      <c r="I8" s="357"/>
      <c r="J8" s="357" t="s">
        <v>12</v>
      </c>
      <c r="K8" s="357"/>
      <c r="L8" s="357"/>
      <c r="M8" s="357"/>
      <c r="N8" s="357" t="s">
        <v>12</v>
      </c>
    </row>
    <row r="9" s="355" customFormat="1" ht="21" customHeight="1" spans="1:14">
      <c r="A9" s="147" t="s">
        <v>200</v>
      </c>
      <c r="B9" s="357" t="s">
        <v>15</v>
      </c>
      <c r="C9" s="357"/>
      <c r="D9" s="357"/>
      <c r="E9" s="357"/>
      <c r="F9" s="357"/>
      <c r="G9" s="357"/>
      <c r="H9" s="357" t="s">
        <v>201</v>
      </c>
      <c r="I9" s="357"/>
      <c r="J9" s="357"/>
      <c r="K9" s="357"/>
      <c r="L9" s="357"/>
      <c r="M9" s="357"/>
      <c r="N9" s="357"/>
    </row>
    <row r="10" s="355" customFormat="1" ht="67.5" customHeight="1" spans="1:14">
      <c r="A10" s="147"/>
      <c r="B10" s="147" t="s">
        <v>739</v>
      </c>
      <c r="C10" s="357"/>
      <c r="D10" s="357"/>
      <c r="E10" s="357"/>
      <c r="F10" s="357"/>
      <c r="G10" s="357"/>
      <c r="H10" s="359" t="s">
        <v>739</v>
      </c>
      <c r="I10" s="364"/>
      <c r="J10" s="364"/>
      <c r="K10" s="364"/>
      <c r="L10" s="364"/>
      <c r="M10" s="364"/>
      <c r="N10" s="365"/>
    </row>
    <row r="11" s="355" customFormat="1" ht="15.75" customHeight="1" spans="1:14">
      <c r="A11" s="147" t="s">
        <v>204</v>
      </c>
      <c r="B11" s="147" t="s">
        <v>20</v>
      </c>
      <c r="C11" s="147" t="s">
        <v>21</v>
      </c>
      <c r="D11" s="357" t="s">
        <v>22</v>
      </c>
      <c r="E11" s="357"/>
      <c r="F11" s="357"/>
      <c r="G11" s="147" t="s">
        <v>23</v>
      </c>
      <c r="H11" s="147" t="s">
        <v>24</v>
      </c>
      <c r="I11" s="357" t="s">
        <v>8</v>
      </c>
      <c r="J11" s="357"/>
      <c r="K11" s="357" t="s">
        <v>9</v>
      </c>
      <c r="L11" s="357"/>
      <c r="M11" s="147" t="s">
        <v>25</v>
      </c>
      <c r="N11" s="147"/>
    </row>
    <row r="12" s="355" customFormat="1" spans="1:14">
      <c r="A12" s="147"/>
      <c r="B12" s="147"/>
      <c r="C12" s="147"/>
      <c r="D12" s="357"/>
      <c r="E12" s="357"/>
      <c r="F12" s="357"/>
      <c r="G12" s="147"/>
      <c r="H12" s="147"/>
      <c r="I12" s="357"/>
      <c r="J12" s="357"/>
      <c r="K12" s="357"/>
      <c r="L12" s="357"/>
      <c r="M12" s="147"/>
      <c r="N12" s="147"/>
    </row>
    <row r="13" s="355" customFormat="1" ht="49.5" customHeight="1" spans="1:14">
      <c r="A13" s="147"/>
      <c r="B13" s="147" t="s">
        <v>243</v>
      </c>
      <c r="C13" s="147" t="s">
        <v>206</v>
      </c>
      <c r="D13" s="360" t="s">
        <v>740</v>
      </c>
      <c r="E13" s="360"/>
      <c r="F13" s="360"/>
      <c r="G13" s="235">
        <v>1</v>
      </c>
      <c r="H13" s="235">
        <v>1</v>
      </c>
      <c r="I13" s="357">
        <v>15</v>
      </c>
      <c r="J13" s="357"/>
      <c r="K13" s="357">
        <v>15</v>
      </c>
      <c r="L13" s="357"/>
      <c r="M13" s="357"/>
      <c r="N13" s="357"/>
    </row>
    <row r="14" s="355" customFormat="1" ht="49.5" customHeight="1" spans="1:14">
      <c r="A14" s="147"/>
      <c r="B14" s="147"/>
      <c r="C14" s="147"/>
      <c r="D14" s="360" t="s">
        <v>741</v>
      </c>
      <c r="E14" s="360"/>
      <c r="F14" s="360"/>
      <c r="G14" s="235">
        <v>1</v>
      </c>
      <c r="H14" s="235">
        <v>1</v>
      </c>
      <c r="I14" s="357">
        <v>15</v>
      </c>
      <c r="J14" s="357"/>
      <c r="K14" s="357">
        <v>15</v>
      </c>
      <c r="L14" s="357"/>
      <c r="M14" s="357"/>
      <c r="N14" s="357"/>
    </row>
    <row r="15" s="355" customFormat="1" ht="49.5" customHeight="1" spans="1:14">
      <c r="A15" s="147"/>
      <c r="B15" s="147"/>
      <c r="C15" s="147" t="s">
        <v>211</v>
      </c>
      <c r="D15" s="360" t="s">
        <v>742</v>
      </c>
      <c r="E15" s="360"/>
      <c r="F15" s="360"/>
      <c r="G15" s="235">
        <v>1</v>
      </c>
      <c r="H15" s="235">
        <v>1</v>
      </c>
      <c r="I15" s="357">
        <v>15</v>
      </c>
      <c r="J15" s="357"/>
      <c r="K15" s="357">
        <v>15</v>
      </c>
      <c r="L15" s="357"/>
      <c r="M15" s="357"/>
      <c r="N15" s="357"/>
    </row>
    <row r="16" s="355" customFormat="1" ht="49.5" customHeight="1" spans="1:14">
      <c r="A16" s="147"/>
      <c r="B16" s="147"/>
      <c r="C16" s="147"/>
      <c r="D16" s="360" t="s">
        <v>743</v>
      </c>
      <c r="E16" s="360"/>
      <c r="F16" s="360"/>
      <c r="G16" s="235">
        <v>1</v>
      </c>
      <c r="H16" s="235">
        <v>1</v>
      </c>
      <c r="I16" s="357">
        <v>15</v>
      </c>
      <c r="J16" s="357"/>
      <c r="K16" s="357">
        <v>15</v>
      </c>
      <c r="L16" s="357"/>
      <c r="M16" s="357"/>
      <c r="N16" s="357"/>
    </row>
    <row r="17" s="355" customFormat="1" ht="49.5" customHeight="1" spans="1:14">
      <c r="A17" s="147"/>
      <c r="B17" s="147"/>
      <c r="C17" s="147" t="s">
        <v>304</v>
      </c>
      <c r="D17" s="360" t="s">
        <v>744</v>
      </c>
      <c r="E17" s="360"/>
      <c r="F17" s="360"/>
      <c r="G17" s="357" t="s">
        <v>55</v>
      </c>
      <c r="H17" s="357" t="s">
        <v>55</v>
      </c>
      <c r="I17" s="357">
        <v>10</v>
      </c>
      <c r="J17" s="357"/>
      <c r="K17" s="357">
        <v>10</v>
      </c>
      <c r="L17" s="357"/>
      <c r="M17" s="357"/>
      <c r="N17" s="357"/>
    </row>
    <row r="18" s="355" customFormat="1" ht="49.5" customHeight="1" spans="1:14">
      <c r="A18" s="147"/>
      <c r="B18" s="361" t="s">
        <v>264</v>
      </c>
      <c r="C18" s="147" t="s">
        <v>271</v>
      </c>
      <c r="D18" s="360" t="s">
        <v>745</v>
      </c>
      <c r="E18" s="360"/>
      <c r="F18" s="360"/>
      <c r="G18" s="235">
        <v>1</v>
      </c>
      <c r="H18" s="235">
        <v>1</v>
      </c>
      <c r="I18" s="357">
        <v>10</v>
      </c>
      <c r="J18" s="357"/>
      <c r="K18" s="357">
        <v>10</v>
      </c>
      <c r="L18" s="357"/>
      <c r="M18" s="357"/>
      <c r="N18" s="357"/>
    </row>
    <row r="19" s="355" customFormat="1" ht="49.5" customHeight="1" spans="1:14">
      <c r="A19" s="147"/>
      <c r="B19" s="147" t="s">
        <v>277</v>
      </c>
      <c r="C19" s="147" t="s">
        <v>278</v>
      </c>
      <c r="D19" s="360" t="s">
        <v>713</v>
      </c>
      <c r="E19" s="360"/>
      <c r="F19" s="360"/>
      <c r="G19" s="362" t="s">
        <v>366</v>
      </c>
      <c r="H19" s="362" t="s">
        <v>693</v>
      </c>
      <c r="I19" s="357">
        <v>10</v>
      </c>
      <c r="J19" s="357"/>
      <c r="K19" s="357">
        <v>10</v>
      </c>
      <c r="L19" s="357"/>
      <c r="M19" s="357"/>
      <c r="N19" s="357"/>
    </row>
    <row r="20" s="355" customFormat="1" ht="22.5" customHeight="1" spans="1:14">
      <c r="A20" s="363" t="s">
        <v>230</v>
      </c>
      <c r="B20" s="363"/>
      <c r="C20" s="363"/>
      <c r="D20" s="363"/>
      <c r="E20" s="363"/>
      <c r="F20" s="363"/>
      <c r="G20" s="363"/>
      <c r="H20" s="363"/>
      <c r="I20" s="363">
        <v>100</v>
      </c>
      <c r="J20" s="363"/>
      <c r="K20" s="363">
        <v>100</v>
      </c>
      <c r="L20" s="363"/>
      <c r="M20" s="357"/>
      <c r="N20" s="357"/>
    </row>
    <row r="21" s="355" customFormat="1" spans="1:14">
      <c r="A21" s="24" t="s">
        <v>231</v>
      </c>
      <c r="B21" s="25" t="s">
        <v>344</v>
      </c>
      <c r="C21" s="26"/>
      <c r="D21" s="26"/>
      <c r="E21" s="26"/>
      <c r="F21" s="26"/>
      <c r="G21" s="26"/>
      <c r="H21" s="26"/>
      <c r="I21" s="26"/>
      <c r="J21" s="26"/>
      <c r="K21" s="26"/>
      <c r="L21" s="26"/>
      <c r="M21" s="26"/>
      <c r="N21" s="40"/>
    </row>
    <row r="22" s="355" customFormat="1" spans="1:14">
      <c r="A22" s="27" t="s">
        <v>280</v>
      </c>
      <c r="B22" s="27"/>
      <c r="C22" s="27"/>
      <c r="D22" s="27"/>
      <c r="E22" s="27"/>
      <c r="F22" s="27"/>
      <c r="G22" s="27"/>
      <c r="H22" s="27"/>
      <c r="I22" s="27"/>
      <c r="J22" s="27"/>
      <c r="K22" s="27"/>
      <c r="L22" s="27"/>
      <c r="M22" s="27"/>
      <c r="N22" s="27"/>
    </row>
    <row r="23" s="355" customFormat="1" spans="1:14">
      <c r="A23" s="27" t="s">
        <v>281</v>
      </c>
      <c r="B23" s="27"/>
      <c r="C23" s="27"/>
      <c r="D23" s="27"/>
      <c r="E23" s="27"/>
      <c r="F23" s="27"/>
      <c r="G23" s="27"/>
      <c r="H23" s="27"/>
      <c r="I23" s="27"/>
      <c r="J23" s="27"/>
      <c r="K23" s="27"/>
      <c r="L23" s="27"/>
      <c r="M23" s="27"/>
      <c r="N23" s="27"/>
    </row>
    <row r="24" s="355" customFormat="1" spans="1:14">
      <c r="A24" s="27" t="s">
        <v>282</v>
      </c>
      <c r="B24" s="27"/>
      <c r="C24" s="27"/>
      <c r="D24" s="27"/>
      <c r="E24" s="27"/>
      <c r="F24" s="27"/>
      <c r="G24" s="27"/>
      <c r="H24" s="27"/>
      <c r="I24" s="27"/>
      <c r="J24" s="27"/>
      <c r="K24" s="27"/>
      <c r="L24" s="27"/>
      <c r="M24" s="27"/>
      <c r="N24" s="27"/>
    </row>
  </sheetData>
  <mergeCells count="86">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9:A10"/>
    <mergeCell ref="A11:A19"/>
    <mergeCell ref="B11:B12"/>
    <mergeCell ref="B13:B17"/>
    <mergeCell ref="C11:C12"/>
    <mergeCell ref="C13:C14"/>
    <mergeCell ref="C15:C16"/>
    <mergeCell ref="G11:G12"/>
    <mergeCell ref="H11:H12"/>
    <mergeCell ref="A4:B8"/>
    <mergeCell ref="D11:F12"/>
    <mergeCell ref="I11:J12"/>
    <mergeCell ref="K11:L12"/>
    <mergeCell ref="M11:N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C2" sqref="C2:N2"/>
    </sheetView>
  </sheetViews>
  <sheetFormatPr defaultColWidth="9" defaultRowHeight="13.5"/>
  <cols>
    <col min="1" max="1" width="5.25" customWidth="1"/>
    <col min="3" max="3" width="7.25" customWidth="1"/>
    <col min="5" max="5" width="12.375" customWidth="1"/>
    <col min="6" max="6" width="2.625" customWidth="1"/>
    <col min="7" max="7" width="10.875" customWidth="1"/>
    <col min="8" max="8" width="10.125" customWidth="1"/>
    <col min="9" max="9" width="6.875" customWidth="1"/>
    <col min="10" max="10" width="0.875" customWidth="1"/>
    <col min="11" max="11" width="8" customWidth="1"/>
    <col min="12" max="12" width="1" customWidth="1"/>
    <col min="13" max="13" width="6.125" customWidth="1"/>
    <col min="14" max="14" width="12.875" customWidth="1"/>
  </cols>
  <sheetData>
    <row r="1" ht="42" customHeight="1" spans="1:14">
      <c r="A1" s="83" t="s">
        <v>746</v>
      </c>
      <c r="B1" s="83"/>
      <c r="C1" s="83"/>
      <c r="D1" s="83"/>
      <c r="E1" s="83"/>
      <c r="F1" s="83"/>
      <c r="G1" s="83"/>
      <c r="H1" s="83"/>
      <c r="I1" s="83"/>
      <c r="J1" s="83"/>
      <c r="K1" s="83"/>
      <c r="L1" s="83"/>
      <c r="M1" s="83"/>
      <c r="N1" s="83"/>
    </row>
    <row r="2" ht="15" customHeight="1" spans="1:14">
      <c r="A2" s="84" t="s">
        <v>91</v>
      </c>
      <c r="B2" s="84"/>
      <c r="C2" s="84" t="s">
        <v>747</v>
      </c>
      <c r="D2" s="84"/>
      <c r="E2" s="84"/>
      <c r="F2" s="84"/>
      <c r="G2" s="84"/>
      <c r="H2" s="84"/>
      <c r="I2" s="84"/>
      <c r="J2" s="84"/>
      <c r="K2" s="84"/>
      <c r="L2" s="84"/>
      <c r="M2" s="84"/>
      <c r="N2" s="84"/>
    </row>
    <row r="3" ht="15" customHeight="1" spans="1:14">
      <c r="A3" s="84" t="s">
        <v>92</v>
      </c>
      <c r="B3" s="84"/>
      <c r="C3" s="84"/>
      <c r="D3" s="84"/>
      <c r="E3" s="84"/>
      <c r="F3" s="84"/>
      <c r="G3" s="84"/>
      <c r="H3" s="84" t="s">
        <v>190</v>
      </c>
      <c r="I3" s="84"/>
      <c r="J3" s="84" t="s">
        <v>2</v>
      </c>
      <c r="K3" s="84"/>
      <c r="L3" s="84"/>
      <c r="M3" s="84"/>
      <c r="N3" s="84"/>
    </row>
    <row r="4" ht="15" customHeight="1" spans="1:14">
      <c r="A4" s="84" t="s">
        <v>93</v>
      </c>
      <c r="B4" s="84"/>
      <c r="C4" s="84"/>
      <c r="D4" s="84"/>
      <c r="E4" s="84" t="s">
        <v>191</v>
      </c>
      <c r="F4" s="84" t="s">
        <v>192</v>
      </c>
      <c r="G4" s="84"/>
      <c r="H4" s="84" t="s">
        <v>193</v>
      </c>
      <c r="I4" s="84"/>
      <c r="J4" s="84" t="s">
        <v>8</v>
      </c>
      <c r="K4" s="84"/>
      <c r="L4" s="84" t="s">
        <v>194</v>
      </c>
      <c r="M4" s="84"/>
      <c r="N4" s="84" t="s">
        <v>9</v>
      </c>
    </row>
    <row r="5" ht="15" customHeight="1" spans="1:14">
      <c r="A5" s="84"/>
      <c r="B5" s="84"/>
      <c r="C5" s="84"/>
      <c r="D5" s="84"/>
      <c r="E5" s="84"/>
      <c r="F5" s="84"/>
      <c r="G5" s="84"/>
      <c r="H5" s="84"/>
      <c r="I5" s="84"/>
      <c r="J5" s="84"/>
      <c r="K5" s="84"/>
      <c r="L5" s="84"/>
      <c r="M5" s="84"/>
      <c r="N5" s="84"/>
    </row>
    <row r="6" ht="15" customHeight="1" spans="1:14">
      <c r="A6" s="84"/>
      <c r="B6" s="84"/>
      <c r="C6" s="86" t="s">
        <v>195</v>
      </c>
      <c r="D6" s="86"/>
      <c r="E6" s="84">
        <v>10</v>
      </c>
      <c r="F6" s="84">
        <v>10</v>
      </c>
      <c r="G6" s="84"/>
      <c r="H6" s="84">
        <v>1.26</v>
      </c>
      <c r="I6" s="84"/>
      <c r="J6" s="84">
        <v>10</v>
      </c>
      <c r="K6" s="84"/>
      <c r="L6" s="238">
        <v>0.126</v>
      </c>
      <c r="M6" s="238"/>
      <c r="N6" s="84">
        <v>1.26</v>
      </c>
    </row>
    <row r="7" ht="15" customHeight="1" spans="1:14">
      <c r="A7" s="84"/>
      <c r="B7" s="84"/>
      <c r="C7" s="84" t="s">
        <v>239</v>
      </c>
      <c r="D7" s="84"/>
      <c r="E7" s="84"/>
      <c r="F7" s="84"/>
      <c r="G7" s="84"/>
      <c r="H7" s="84"/>
      <c r="I7" s="84"/>
      <c r="J7" s="84" t="s">
        <v>12</v>
      </c>
      <c r="K7" s="84"/>
      <c r="L7" s="84"/>
      <c r="M7" s="84"/>
      <c r="N7" s="84" t="s">
        <v>12</v>
      </c>
    </row>
    <row r="8" ht="15" customHeight="1" spans="1:14">
      <c r="A8" s="84"/>
      <c r="B8" s="84"/>
      <c r="C8" s="84" t="s">
        <v>240</v>
      </c>
      <c r="D8" s="84"/>
      <c r="E8" s="84"/>
      <c r="F8" s="84"/>
      <c r="G8" s="84"/>
      <c r="H8" s="84"/>
      <c r="I8" s="84"/>
      <c r="J8" s="84" t="s">
        <v>12</v>
      </c>
      <c r="K8" s="84"/>
      <c r="L8" s="84"/>
      <c r="M8" s="84"/>
      <c r="N8" s="84" t="s">
        <v>12</v>
      </c>
    </row>
    <row r="9" ht="15" customHeight="1" spans="1:14">
      <c r="A9" s="84"/>
      <c r="B9" s="84"/>
      <c r="C9" s="84" t="s">
        <v>102</v>
      </c>
      <c r="D9" s="84"/>
      <c r="E9" s="84">
        <v>10</v>
      </c>
      <c r="F9" s="84">
        <v>10</v>
      </c>
      <c r="G9" s="84"/>
      <c r="H9" s="84">
        <v>1.26</v>
      </c>
      <c r="I9" s="84"/>
      <c r="J9" s="84" t="s">
        <v>12</v>
      </c>
      <c r="K9" s="84"/>
      <c r="L9" s="84"/>
      <c r="M9" s="84"/>
      <c r="N9" s="84" t="s">
        <v>12</v>
      </c>
    </row>
    <row r="10" ht="15" customHeight="1" spans="1:14">
      <c r="A10" s="84" t="s">
        <v>200</v>
      </c>
      <c r="B10" s="84" t="s">
        <v>15</v>
      </c>
      <c r="C10" s="84"/>
      <c r="D10" s="84"/>
      <c r="E10" s="84"/>
      <c r="F10" s="84"/>
      <c r="G10" s="84"/>
      <c r="H10" s="84" t="s">
        <v>201</v>
      </c>
      <c r="I10" s="84"/>
      <c r="J10" s="84"/>
      <c r="K10" s="84"/>
      <c r="L10" s="84"/>
      <c r="M10" s="84"/>
      <c r="N10" s="84"/>
    </row>
    <row r="11" ht="33" customHeight="1" spans="1:14">
      <c r="A11" s="84"/>
      <c r="B11" s="177" t="s">
        <v>748</v>
      </c>
      <c r="C11" s="177"/>
      <c r="D11" s="177"/>
      <c r="E11" s="177"/>
      <c r="F11" s="177"/>
      <c r="G11" s="177"/>
      <c r="H11" s="84" t="s">
        <v>749</v>
      </c>
      <c r="I11" s="84"/>
      <c r="J11" s="84"/>
      <c r="K11" s="84"/>
      <c r="L11" s="84"/>
      <c r="M11" s="84"/>
      <c r="N11" s="84"/>
    </row>
    <row r="12" ht="18.95" customHeight="1" spans="1:14">
      <c r="A12" s="178" t="s">
        <v>204</v>
      </c>
      <c r="B12" s="179" t="s">
        <v>20</v>
      </c>
      <c r="C12" s="179" t="s">
        <v>21</v>
      </c>
      <c r="D12" s="179" t="s">
        <v>22</v>
      </c>
      <c r="E12" s="179"/>
      <c r="F12" s="179"/>
      <c r="G12" s="179" t="s">
        <v>23</v>
      </c>
      <c r="H12" s="179" t="s">
        <v>24</v>
      </c>
      <c r="I12" s="179" t="s">
        <v>8</v>
      </c>
      <c r="J12" s="179"/>
      <c r="K12" s="179" t="s">
        <v>9</v>
      </c>
      <c r="L12" s="179"/>
      <c r="M12" s="179" t="s">
        <v>25</v>
      </c>
      <c r="N12" s="179"/>
    </row>
    <row r="13" ht="15" customHeight="1" spans="1:14">
      <c r="A13" s="178"/>
      <c r="B13" s="179" t="s">
        <v>243</v>
      </c>
      <c r="C13" s="179" t="s">
        <v>206</v>
      </c>
      <c r="D13" s="181" t="s">
        <v>750</v>
      </c>
      <c r="E13" s="181"/>
      <c r="F13" s="181"/>
      <c r="G13" s="179">
        <v>5</v>
      </c>
      <c r="H13" s="179">
        <v>8</v>
      </c>
      <c r="I13" s="179">
        <v>10</v>
      </c>
      <c r="J13" s="179"/>
      <c r="K13" s="179">
        <v>10</v>
      </c>
      <c r="L13" s="179"/>
      <c r="M13" s="179"/>
      <c r="N13" s="179"/>
    </row>
    <row r="14" ht="27" customHeight="1" spans="1:14">
      <c r="A14" s="178"/>
      <c r="B14" s="179"/>
      <c r="C14" s="179" t="s">
        <v>211</v>
      </c>
      <c r="D14" s="181" t="s">
        <v>751</v>
      </c>
      <c r="E14" s="181"/>
      <c r="F14" s="181"/>
      <c r="G14" s="352" t="s">
        <v>366</v>
      </c>
      <c r="H14" s="235">
        <v>1</v>
      </c>
      <c r="I14" s="179">
        <v>20</v>
      </c>
      <c r="J14" s="179"/>
      <c r="K14" s="179">
        <v>20</v>
      </c>
      <c r="L14" s="179"/>
      <c r="M14" s="179"/>
      <c r="N14" s="179"/>
    </row>
    <row r="15" ht="15" customHeight="1" spans="1:14">
      <c r="A15" s="178"/>
      <c r="B15" s="179"/>
      <c r="C15" s="179" t="s">
        <v>304</v>
      </c>
      <c r="D15" s="181" t="s">
        <v>752</v>
      </c>
      <c r="E15" s="181"/>
      <c r="F15" s="181"/>
      <c r="G15" s="352" t="s">
        <v>216</v>
      </c>
      <c r="H15" s="353">
        <v>1</v>
      </c>
      <c r="I15" s="179">
        <v>20</v>
      </c>
      <c r="J15" s="179"/>
      <c r="K15" s="179">
        <v>20</v>
      </c>
      <c r="L15" s="179"/>
      <c r="M15" s="179"/>
      <c r="N15" s="179"/>
    </row>
    <row r="16" ht="28" customHeight="1" spans="1:14">
      <c r="A16" s="178"/>
      <c r="B16" s="179" t="s">
        <v>264</v>
      </c>
      <c r="C16" s="179" t="s">
        <v>307</v>
      </c>
      <c r="D16" s="181" t="s">
        <v>753</v>
      </c>
      <c r="E16" s="181"/>
      <c r="F16" s="181"/>
      <c r="G16" s="179" t="s">
        <v>754</v>
      </c>
      <c r="H16" s="179" t="s">
        <v>754</v>
      </c>
      <c r="I16" s="179">
        <v>5</v>
      </c>
      <c r="J16" s="179"/>
      <c r="K16" s="179">
        <v>5</v>
      </c>
      <c r="L16" s="179"/>
      <c r="M16" s="179"/>
      <c r="N16" s="179"/>
    </row>
    <row r="17" ht="15" customHeight="1" spans="1:14">
      <c r="A17" s="178"/>
      <c r="B17" s="179"/>
      <c r="C17" s="179" t="s">
        <v>265</v>
      </c>
      <c r="D17" s="181" t="s">
        <v>755</v>
      </c>
      <c r="E17" s="181"/>
      <c r="F17" s="181"/>
      <c r="G17" s="179" t="s">
        <v>756</v>
      </c>
      <c r="H17" s="179" t="s">
        <v>756</v>
      </c>
      <c r="I17" s="179">
        <v>5</v>
      </c>
      <c r="J17" s="179"/>
      <c r="K17" s="179">
        <v>5</v>
      </c>
      <c r="L17" s="179"/>
      <c r="M17" s="179"/>
      <c r="N17" s="179"/>
    </row>
    <row r="18" ht="15" customHeight="1" spans="1:14">
      <c r="A18" s="178"/>
      <c r="B18" s="179"/>
      <c r="C18" s="179"/>
      <c r="D18" s="181" t="s">
        <v>757</v>
      </c>
      <c r="E18" s="181"/>
      <c r="F18" s="181"/>
      <c r="G18" s="179" t="s">
        <v>756</v>
      </c>
      <c r="H18" s="179" t="s">
        <v>756</v>
      </c>
      <c r="I18" s="179">
        <v>5</v>
      </c>
      <c r="J18" s="179"/>
      <c r="K18" s="179">
        <v>5</v>
      </c>
      <c r="L18" s="179"/>
      <c r="M18" s="179"/>
      <c r="N18" s="179"/>
    </row>
    <row r="19" ht="29" customHeight="1" spans="1:14">
      <c r="A19" s="178"/>
      <c r="B19" s="179"/>
      <c r="C19" s="179" t="s">
        <v>271</v>
      </c>
      <c r="D19" s="181" t="s">
        <v>385</v>
      </c>
      <c r="E19" s="181"/>
      <c r="F19" s="181"/>
      <c r="G19" s="179" t="s">
        <v>756</v>
      </c>
      <c r="H19" s="179" t="s">
        <v>756</v>
      </c>
      <c r="I19" s="179">
        <v>5</v>
      </c>
      <c r="J19" s="179"/>
      <c r="K19" s="179">
        <v>5</v>
      </c>
      <c r="L19" s="179"/>
      <c r="M19" s="179"/>
      <c r="N19" s="179"/>
    </row>
    <row r="20" ht="29" customHeight="1" spans="1:14">
      <c r="A20" s="178"/>
      <c r="B20" s="179"/>
      <c r="C20" s="179"/>
      <c r="D20" s="181" t="s">
        <v>758</v>
      </c>
      <c r="E20" s="181"/>
      <c r="F20" s="181"/>
      <c r="G20" s="179" t="s">
        <v>756</v>
      </c>
      <c r="H20" s="179" t="s">
        <v>756</v>
      </c>
      <c r="I20" s="179">
        <v>5</v>
      </c>
      <c r="J20" s="179"/>
      <c r="K20" s="179">
        <v>5</v>
      </c>
      <c r="L20" s="179"/>
      <c r="M20" s="179"/>
      <c r="N20" s="179"/>
    </row>
    <row r="21" ht="23" customHeight="1" spans="1:14">
      <c r="A21" s="178"/>
      <c r="B21" s="179"/>
      <c r="C21" s="179" t="s">
        <v>275</v>
      </c>
      <c r="D21" s="181" t="s">
        <v>759</v>
      </c>
      <c r="E21" s="181"/>
      <c r="F21" s="181"/>
      <c r="G21" s="179" t="s">
        <v>760</v>
      </c>
      <c r="H21" s="179" t="s">
        <v>760</v>
      </c>
      <c r="I21" s="179">
        <v>3</v>
      </c>
      <c r="J21" s="179"/>
      <c r="K21" s="179">
        <v>3</v>
      </c>
      <c r="L21" s="179"/>
      <c r="M21" s="179"/>
      <c r="N21" s="179"/>
    </row>
    <row r="22" ht="15" customHeight="1" spans="1:14">
      <c r="A22" s="178"/>
      <c r="B22" s="179"/>
      <c r="C22" s="179"/>
      <c r="D22" s="181" t="s">
        <v>761</v>
      </c>
      <c r="E22" s="181"/>
      <c r="F22" s="181"/>
      <c r="G22" s="179" t="s">
        <v>760</v>
      </c>
      <c r="H22" s="179" t="s">
        <v>760</v>
      </c>
      <c r="I22" s="179">
        <v>2</v>
      </c>
      <c r="J22" s="179"/>
      <c r="K22" s="179">
        <v>2</v>
      </c>
      <c r="L22" s="179"/>
      <c r="M22" s="179"/>
      <c r="N22" s="179"/>
    </row>
    <row r="23" ht="36" customHeight="1" spans="1:14">
      <c r="A23" s="178"/>
      <c r="B23" s="179" t="s">
        <v>277</v>
      </c>
      <c r="C23" s="179" t="s">
        <v>278</v>
      </c>
      <c r="D23" s="181" t="s">
        <v>392</v>
      </c>
      <c r="E23" s="181"/>
      <c r="F23" s="181"/>
      <c r="G23" s="179" t="s">
        <v>393</v>
      </c>
      <c r="H23" s="316">
        <v>0.9</v>
      </c>
      <c r="I23" s="179">
        <v>10</v>
      </c>
      <c r="J23" s="179"/>
      <c r="K23" s="179">
        <v>10</v>
      </c>
      <c r="L23" s="179"/>
      <c r="M23" s="179"/>
      <c r="N23" s="179"/>
    </row>
    <row r="24" ht="15" customHeight="1" spans="1:14">
      <c r="A24" s="186" t="s">
        <v>230</v>
      </c>
      <c r="B24" s="186"/>
      <c r="C24" s="186"/>
      <c r="D24" s="186"/>
      <c r="E24" s="186"/>
      <c r="F24" s="186"/>
      <c r="G24" s="186"/>
      <c r="H24" s="186"/>
      <c r="I24" s="186">
        <v>100</v>
      </c>
      <c r="J24" s="186"/>
      <c r="K24" s="186">
        <v>91.26</v>
      </c>
      <c r="L24" s="186"/>
      <c r="M24" s="354"/>
      <c r="N24" s="354"/>
    </row>
    <row r="25" spans="1:14">
      <c r="A25" s="96" t="s">
        <v>231</v>
      </c>
      <c r="B25" s="97" t="s">
        <v>344</v>
      </c>
      <c r="C25" s="98"/>
      <c r="D25" s="98"/>
      <c r="E25" s="98"/>
      <c r="F25" s="98"/>
      <c r="G25" s="98"/>
      <c r="H25" s="98"/>
      <c r="I25" s="98"/>
      <c r="J25" s="98"/>
      <c r="K25" s="98"/>
      <c r="L25" s="98"/>
      <c r="M25" s="98"/>
      <c r="N25" s="102"/>
    </row>
    <row r="26" spans="1:14">
      <c r="A26" s="99" t="s">
        <v>280</v>
      </c>
      <c r="B26" s="99"/>
      <c r="C26" s="99"/>
      <c r="D26" s="99"/>
      <c r="E26" s="99"/>
      <c r="F26" s="99"/>
      <c r="G26" s="99"/>
      <c r="H26" s="99"/>
      <c r="I26" s="99"/>
      <c r="J26" s="99"/>
      <c r="K26" s="99"/>
      <c r="L26" s="99"/>
      <c r="M26" s="99"/>
      <c r="N26" s="99"/>
    </row>
    <row r="27" ht="51.95" customHeight="1" spans="1:14">
      <c r="A27" s="99" t="s">
        <v>281</v>
      </c>
      <c r="B27" s="99"/>
      <c r="C27" s="99"/>
      <c r="D27" s="99"/>
      <c r="E27" s="99"/>
      <c r="F27" s="99"/>
      <c r="G27" s="99"/>
      <c r="H27" s="99"/>
      <c r="I27" s="99"/>
      <c r="J27" s="99"/>
      <c r="K27" s="99"/>
      <c r="L27" s="99"/>
      <c r="M27" s="99"/>
      <c r="N27" s="99"/>
    </row>
    <row r="28" ht="41.1" customHeight="1" spans="1:14">
      <c r="A28" s="99" t="s">
        <v>282</v>
      </c>
      <c r="B28" s="99"/>
      <c r="C28" s="99"/>
      <c r="D28" s="99"/>
      <c r="E28" s="99"/>
      <c r="F28" s="99"/>
      <c r="G28" s="99"/>
      <c r="H28" s="99"/>
      <c r="I28" s="99"/>
      <c r="J28" s="99"/>
      <c r="K28" s="99"/>
      <c r="L28" s="99"/>
      <c r="M28" s="99"/>
      <c r="N28" s="99"/>
    </row>
    <row r="29" customFormat="1" ht="15.95" customHeight="1"/>
  </sheetData>
  <mergeCells count="10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5"/>
    <mergeCell ref="B16:B22"/>
    <mergeCell ref="C17:C18"/>
    <mergeCell ref="C19:C20"/>
    <mergeCell ref="C21:C22"/>
    <mergeCell ref="E4:E5"/>
    <mergeCell ref="N4:N5"/>
    <mergeCell ref="A4:B9"/>
    <mergeCell ref="C4:D5"/>
    <mergeCell ref="F4:G5"/>
    <mergeCell ref="H4:I5"/>
    <mergeCell ref="J4:K5"/>
    <mergeCell ref="L4:M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R20" sqref="R2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0.5" customWidth="1"/>
    <col min="13" max="13" width="2.01666666666667" customWidth="1"/>
    <col min="14" max="14" width="26.2416666666667" customWidth="1"/>
  </cols>
  <sheetData>
    <row r="1" ht="57" customHeight="1" spans="1:14">
      <c r="A1" s="83" t="s">
        <v>762</v>
      </c>
      <c r="B1" s="83"/>
      <c r="C1" s="83"/>
      <c r="D1" s="83"/>
      <c r="E1" s="83"/>
      <c r="F1" s="83"/>
      <c r="G1" s="83"/>
      <c r="H1" s="83"/>
      <c r="I1" s="83"/>
      <c r="J1" s="83"/>
      <c r="K1" s="83"/>
      <c r="L1" s="83"/>
      <c r="M1" s="83"/>
      <c r="N1" s="83"/>
    </row>
    <row r="2" ht="15" customHeight="1" spans="1:14">
      <c r="A2" s="84" t="s">
        <v>115</v>
      </c>
      <c r="B2" s="84"/>
      <c r="C2" s="84" t="s">
        <v>763</v>
      </c>
      <c r="D2" s="84"/>
      <c r="E2" s="84"/>
      <c r="F2" s="84"/>
      <c r="G2" s="84"/>
      <c r="H2" s="84"/>
      <c r="I2" s="84"/>
      <c r="J2" s="84"/>
      <c r="K2" s="84"/>
      <c r="L2" s="84"/>
      <c r="M2" s="84"/>
      <c r="N2" s="84"/>
    </row>
    <row r="3" ht="15" customHeight="1" spans="1:14">
      <c r="A3" s="84" t="s">
        <v>188</v>
      </c>
      <c r="B3" s="84"/>
      <c r="C3" s="84" t="s">
        <v>637</v>
      </c>
      <c r="D3" s="84"/>
      <c r="E3" s="84"/>
      <c r="F3" s="84"/>
      <c r="G3" s="84"/>
      <c r="H3" s="84" t="s">
        <v>190</v>
      </c>
      <c r="I3" s="84"/>
      <c r="J3" s="84" t="s">
        <v>764</v>
      </c>
      <c r="K3" s="84"/>
      <c r="L3" s="84"/>
      <c r="M3" s="84"/>
      <c r="N3" s="84"/>
    </row>
    <row r="4" ht="15" customHeight="1" spans="1:14">
      <c r="A4" s="84" t="s">
        <v>93</v>
      </c>
      <c r="B4" s="84"/>
      <c r="C4" s="84"/>
      <c r="D4" s="84"/>
      <c r="E4" s="84" t="s">
        <v>191</v>
      </c>
      <c r="F4" s="84" t="s">
        <v>192</v>
      </c>
      <c r="G4" s="84"/>
      <c r="H4" s="84" t="s">
        <v>193</v>
      </c>
      <c r="I4" s="84"/>
      <c r="J4" s="84" t="s">
        <v>8</v>
      </c>
      <c r="K4" s="84"/>
      <c r="L4" s="84" t="s">
        <v>194</v>
      </c>
      <c r="M4" s="84"/>
      <c r="N4" s="84" t="s">
        <v>9</v>
      </c>
    </row>
    <row r="5" ht="15" customHeight="1" spans="1:14">
      <c r="A5" s="84"/>
      <c r="B5" s="84"/>
      <c r="C5" s="84"/>
      <c r="D5" s="84"/>
      <c r="E5" s="84"/>
      <c r="F5" s="84"/>
      <c r="G5" s="84"/>
      <c r="H5" s="84"/>
      <c r="I5" s="84"/>
      <c r="J5" s="84"/>
      <c r="K5" s="84"/>
      <c r="L5" s="84"/>
      <c r="M5" s="84"/>
      <c r="N5" s="84"/>
    </row>
    <row r="6" ht="15" customHeight="1" spans="1:14">
      <c r="A6" s="84"/>
      <c r="B6" s="84"/>
      <c r="C6" s="86" t="s">
        <v>195</v>
      </c>
      <c r="D6" s="86"/>
      <c r="E6" s="84">
        <v>4592.8</v>
      </c>
      <c r="F6" s="84">
        <v>4592.8</v>
      </c>
      <c r="G6" s="84"/>
      <c r="H6" s="84">
        <v>4592.8</v>
      </c>
      <c r="I6" s="84"/>
      <c r="J6" s="84">
        <v>10</v>
      </c>
      <c r="K6" s="84"/>
      <c r="L6" s="100">
        <v>1</v>
      </c>
      <c r="M6" s="84"/>
      <c r="N6" s="84">
        <v>10</v>
      </c>
    </row>
    <row r="7" ht="15" customHeight="1" spans="1:14">
      <c r="A7" s="84"/>
      <c r="B7" s="84"/>
      <c r="C7" s="84" t="s">
        <v>196</v>
      </c>
      <c r="D7" s="84"/>
      <c r="E7" s="84">
        <v>3113.8</v>
      </c>
      <c r="F7" s="84">
        <v>3113.8</v>
      </c>
      <c r="G7" s="84"/>
      <c r="H7" s="84">
        <v>3113.8</v>
      </c>
      <c r="I7" s="84"/>
      <c r="J7" s="84" t="s">
        <v>12</v>
      </c>
      <c r="K7" s="84"/>
      <c r="L7" s="100">
        <v>1</v>
      </c>
      <c r="M7" s="84"/>
      <c r="N7" s="84" t="s">
        <v>12</v>
      </c>
    </row>
    <row r="8" ht="15" customHeight="1" spans="1:14">
      <c r="A8" s="84"/>
      <c r="B8" s="84"/>
      <c r="C8" s="84" t="s">
        <v>197</v>
      </c>
      <c r="D8" s="84"/>
      <c r="E8" s="84">
        <v>579</v>
      </c>
      <c r="F8" s="84">
        <v>579</v>
      </c>
      <c r="G8" s="84"/>
      <c r="H8" s="84">
        <v>579</v>
      </c>
      <c r="I8" s="84"/>
      <c r="J8" s="84" t="s">
        <v>12</v>
      </c>
      <c r="K8" s="84"/>
      <c r="L8" s="100">
        <v>1</v>
      </c>
      <c r="M8" s="84"/>
      <c r="N8" s="84" t="s">
        <v>12</v>
      </c>
    </row>
    <row r="9" ht="15" customHeight="1" spans="1:14">
      <c r="A9" s="84"/>
      <c r="B9" s="84"/>
      <c r="C9" s="84" t="s">
        <v>198</v>
      </c>
      <c r="D9" s="84"/>
      <c r="E9" s="84">
        <v>900</v>
      </c>
      <c r="F9" s="84">
        <v>900</v>
      </c>
      <c r="G9" s="84"/>
      <c r="H9" s="84">
        <v>900</v>
      </c>
      <c r="I9" s="84"/>
      <c r="J9" s="84" t="s">
        <v>12</v>
      </c>
      <c r="K9" s="84"/>
      <c r="L9" s="100">
        <v>1</v>
      </c>
      <c r="M9" s="84"/>
      <c r="N9" s="84" t="s">
        <v>12</v>
      </c>
    </row>
    <row r="10" ht="15" customHeight="1" spans="1:14">
      <c r="A10" s="84"/>
      <c r="B10" s="84"/>
      <c r="C10" s="84" t="s">
        <v>199</v>
      </c>
      <c r="D10" s="84"/>
      <c r="E10" s="84"/>
      <c r="F10" s="84"/>
      <c r="G10" s="84"/>
      <c r="H10" s="84"/>
      <c r="I10" s="84"/>
      <c r="J10" s="84" t="s">
        <v>12</v>
      </c>
      <c r="K10" s="84"/>
      <c r="L10" s="84"/>
      <c r="M10" s="84"/>
      <c r="N10" s="84" t="s">
        <v>12</v>
      </c>
    </row>
    <row r="11" customHeight="1" spans="1:14">
      <c r="A11" s="84" t="s">
        <v>200</v>
      </c>
      <c r="B11" s="84" t="s">
        <v>15</v>
      </c>
      <c r="C11" s="84"/>
      <c r="D11" s="84"/>
      <c r="E11" s="84"/>
      <c r="F11" s="84"/>
      <c r="G11" s="84"/>
      <c r="H11" s="84" t="s">
        <v>201</v>
      </c>
      <c r="I11" s="84"/>
      <c r="J11" s="84"/>
      <c r="K11" s="84"/>
      <c r="L11" s="84"/>
      <c r="M11" s="84"/>
      <c r="N11" s="84"/>
    </row>
    <row r="12" ht="24" customHeight="1" spans="1:14">
      <c r="A12" s="84"/>
      <c r="B12" s="84" t="s">
        <v>765</v>
      </c>
      <c r="C12" s="84"/>
      <c r="D12" s="84"/>
      <c r="E12" s="84"/>
      <c r="F12" s="84"/>
      <c r="G12" s="84"/>
      <c r="H12" s="84"/>
      <c r="I12" s="84"/>
      <c r="J12" s="84"/>
      <c r="K12" s="84"/>
      <c r="L12" s="84"/>
      <c r="M12" s="84"/>
      <c r="N12" s="84"/>
    </row>
    <row r="13" ht="22.5" customHeight="1" spans="1:14">
      <c r="A13" s="178" t="s">
        <v>204</v>
      </c>
      <c r="B13" s="179" t="s">
        <v>20</v>
      </c>
      <c r="C13" s="179" t="s">
        <v>21</v>
      </c>
      <c r="D13" s="179" t="s">
        <v>22</v>
      </c>
      <c r="E13" s="179"/>
      <c r="F13" s="179"/>
      <c r="G13" s="179" t="s">
        <v>23</v>
      </c>
      <c r="H13" s="179" t="s">
        <v>24</v>
      </c>
      <c r="I13" s="179" t="s">
        <v>8</v>
      </c>
      <c r="J13" s="179"/>
      <c r="K13" s="179" t="s">
        <v>9</v>
      </c>
      <c r="L13" s="179" t="s">
        <v>25</v>
      </c>
      <c r="M13" s="179"/>
      <c r="N13" s="179" t="s">
        <v>472</v>
      </c>
    </row>
    <row r="14" ht="46" customHeight="1" spans="1:14">
      <c r="A14" s="178"/>
      <c r="B14" s="179" t="s">
        <v>766</v>
      </c>
      <c r="C14" s="179" t="s">
        <v>206</v>
      </c>
      <c r="D14" s="181" t="s">
        <v>320</v>
      </c>
      <c r="E14" s="181"/>
      <c r="F14" s="181"/>
      <c r="G14" s="179" t="s">
        <v>765</v>
      </c>
      <c r="H14" s="316">
        <v>1</v>
      </c>
      <c r="I14" s="179">
        <v>9</v>
      </c>
      <c r="J14" s="179"/>
      <c r="K14" s="179">
        <v>9</v>
      </c>
      <c r="L14" s="179"/>
      <c r="M14" s="179"/>
      <c r="N14" s="348" t="s">
        <v>767</v>
      </c>
    </row>
    <row r="15" ht="33.75" spans="1:14">
      <c r="A15" s="178"/>
      <c r="B15" s="179"/>
      <c r="C15" s="179"/>
      <c r="D15" s="181" t="s">
        <v>322</v>
      </c>
      <c r="E15" s="181"/>
      <c r="F15" s="181"/>
      <c r="G15" s="179" t="s">
        <v>765</v>
      </c>
      <c r="H15" s="316">
        <v>1</v>
      </c>
      <c r="I15" s="179">
        <v>9</v>
      </c>
      <c r="J15" s="179"/>
      <c r="K15" s="179">
        <v>9</v>
      </c>
      <c r="L15" s="179"/>
      <c r="M15" s="179"/>
      <c r="N15" s="348" t="s">
        <v>767</v>
      </c>
    </row>
    <row r="16" ht="31" customHeight="1" spans="1:14">
      <c r="A16" s="178"/>
      <c r="B16" s="179"/>
      <c r="C16" s="179" t="s">
        <v>211</v>
      </c>
      <c r="D16" s="181" t="s">
        <v>323</v>
      </c>
      <c r="E16" s="181"/>
      <c r="F16" s="181"/>
      <c r="G16" s="179" t="s">
        <v>324</v>
      </c>
      <c r="H16" s="346">
        <v>0.0038</v>
      </c>
      <c r="I16" s="179">
        <v>4</v>
      </c>
      <c r="J16" s="179"/>
      <c r="K16" s="179">
        <v>4</v>
      </c>
      <c r="L16" s="179"/>
      <c r="M16" s="179"/>
      <c r="N16" s="348" t="s">
        <v>768</v>
      </c>
    </row>
    <row r="17" ht="22.5" spans="1:14">
      <c r="A17" s="178"/>
      <c r="B17" s="179"/>
      <c r="C17" s="179"/>
      <c r="D17" s="181" t="s">
        <v>564</v>
      </c>
      <c r="E17" s="181"/>
      <c r="F17" s="181"/>
      <c r="G17" s="347" t="s">
        <v>297</v>
      </c>
      <c r="H17" s="316">
        <v>1</v>
      </c>
      <c r="I17" s="179">
        <v>4</v>
      </c>
      <c r="J17" s="179"/>
      <c r="K17" s="179">
        <v>4</v>
      </c>
      <c r="L17" s="179"/>
      <c r="M17" s="179"/>
      <c r="N17" s="348" t="s">
        <v>769</v>
      </c>
    </row>
    <row r="18" ht="27" customHeight="1" spans="1:14">
      <c r="A18" s="178"/>
      <c r="B18" s="179"/>
      <c r="C18" s="179"/>
      <c r="D18" s="181" t="s">
        <v>566</v>
      </c>
      <c r="E18" s="181"/>
      <c r="F18" s="181"/>
      <c r="G18" s="179" t="s">
        <v>216</v>
      </c>
      <c r="H18" s="316">
        <v>1</v>
      </c>
      <c r="I18" s="179">
        <v>4</v>
      </c>
      <c r="J18" s="179"/>
      <c r="K18" s="179">
        <v>4</v>
      </c>
      <c r="L18" s="179"/>
      <c r="M18" s="179"/>
      <c r="N18" s="348" t="s">
        <v>769</v>
      </c>
    </row>
    <row r="19" ht="27" customHeight="1" spans="1:14">
      <c r="A19" s="178"/>
      <c r="B19" s="179"/>
      <c r="C19" s="179"/>
      <c r="D19" s="181" t="s">
        <v>568</v>
      </c>
      <c r="E19" s="181"/>
      <c r="F19" s="181"/>
      <c r="G19" s="179" t="s">
        <v>770</v>
      </c>
      <c r="H19" s="179">
        <v>70</v>
      </c>
      <c r="I19" s="179">
        <v>4</v>
      </c>
      <c r="J19" s="179"/>
      <c r="K19" s="179">
        <v>4</v>
      </c>
      <c r="L19" s="179"/>
      <c r="M19" s="179"/>
      <c r="N19" s="348" t="s">
        <v>768</v>
      </c>
    </row>
    <row r="20" ht="27" customHeight="1" spans="1:14">
      <c r="A20" s="178"/>
      <c r="B20" s="179"/>
      <c r="C20" s="179"/>
      <c r="D20" s="181" t="s">
        <v>326</v>
      </c>
      <c r="E20" s="181"/>
      <c r="F20" s="181"/>
      <c r="G20" s="179" t="s">
        <v>327</v>
      </c>
      <c r="H20" s="179">
        <v>3.2</v>
      </c>
      <c r="I20" s="179">
        <v>4</v>
      </c>
      <c r="J20" s="179"/>
      <c r="K20" s="179">
        <v>4</v>
      </c>
      <c r="L20" s="179"/>
      <c r="M20" s="179"/>
      <c r="N20" s="348" t="s">
        <v>768</v>
      </c>
    </row>
    <row r="21" ht="27" customHeight="1" spans="1:14">
      <c r="A21" s="178"/>
      <c r="B21" s="179"/>
      <c r="C21" s="179"/>
      <c r="D21" s="181" t="s">
        <v>570</v>
      </c>
      <c r="E21" s="181"/>
      <c r="F21" s="181"/>
      <c r="G21" s="179" t="s">
        <v>366</v>
      </c>
      <c r="H21" s="179"/>
      <c r="I21" s="179">
        <v>4</v>
      </c>
      <c r="J21" s="179"/>
      <c r="K21" s="179"/>
      <c r="L21" s="350" t="s">
        <v>771</v>
      </c>
      <c r="M21" s="350"/>
      <c r="N21" s="348" t="s">
        <v>769</v>
      </c>
    </row>
    <row r="22" ht="27" customHeight="1" spans="1:14">
      <c r="A22" s="178"/>
      <c r="B22" s="179"/>
      <c r="C22" s="179" t="s">
        <v>304</v>
      </c>
      <c r="D22" s="181" t="s">
        <v>329</v>
      </c>
      <c r="E22" s="181"/>
      <c r="F22" s="181"/>
      <c r="G22" s="179" t="s">
        <v>55</v>
      </c>
      <c r="H22" s="179" t="s">
        <v>55</v>
      </c>
      <c r="I22" s="179">
        <v>4</v>
      </c>
      <c r="J22" s="179"/>
      <c r="K22" s="179">
        <v>4</v>
      </c>
      <c r="L22" s="179"/>
      <c r="M22" s="179"/>
      <c r="N22" s="348" t="s">
        <v>768</v>
      </c>
    </row>
    <row r="23" ht="27" customHeight="1" spans="1:14">
      <c r="A23" s="178"/>
      <c r="B23" s="179"/>
      <c r="C23" s="179" t="s">
        <v>214</v>
      </c>
      <c r="D23" s="181" t="s">
        <v>330</v>
      </c>
      <c r="E23" s="181"/>
      <c r="F23" s="181"/>
      <c r="G23" s="179" t="s">
        <v>573</v>
      </c>
      <c r="H23" s="179">
        <v>1530</v>
      </c>
      <c r="I23" s="179">
        <v>4</v>
      </c>
      <c r="J23" s="179"/>
      <c r="K23" s="179">
        <v>4</v>
      </c>
      <c r="L23" s="179"/>
      <c r="M23" s="179"/>
      <c r="N23" s="348" t="s">
        <v>772</v>
      </c>
    </row>
    <row r="24" ht="27" customHeight="1" spans="1:14">
      <c r="A24" s="178"/>
      <c r="B24" s="179" t="s">
        <v>773</v>
      </c>
      <c r="C24" s="179" t="s">
        <v>307</v>
      </c>
      <c r="D24" s="181" t="s">
        <v>332</v>
      </c>
      <c r="E24" s="181"/>
      <c r="F24" s="181"/>
      <c r="G24" s="179" t="s">
        <v>333</v>
      </c>
      <c r="H24" s="179" t="s">
        <v>333</v>
      </c>
      <c r="I24" s="179">
        <v>5</v>
      </c>
      <c r="J24" s="179"/>
      <c r="K24" s="179">
        <v>5</v>
      </c>
      <c r="L24" s="179"/>
      <c r="M24" s="179"/>
      <c r="N24" s="348" t="s">
        <v>768</v>
      </c>
    </row>
    <row r="25" ht="27" customHeight="1" spans="1:14">
      <c r="A25" s="178"/>
      <c r="B25" s="179"/>
      <c r="C25" s="179" t="s">
        <v>265</v>
      </c>
      <c r="D25" s="181" t="s">
        <v>334</v>
      </c>
      <c r="E25" s="181"/>
      <c r="F25" s="181"/>
      <c r="G25" s="179" t="s">
        <v>335</v>
      </c>
      <c r="H25" s="179" t="s">
        <v>335</v>
      </c>
      <c r="I25" s="179">
        <v>5</v>
      </c>
      <c r="J25" s="179"/>
      <c r="K25" s="179">
        <v>5</v>
      </c>
      <c r="L25" s="179"/>
      <c r="M25" s="179"/>
      <c r="N25" s="348" t="s">
        <v>768</v>
      </c>
    </row>
    <row r="26" ht="27" customHeight="1" spans="1:14">
      <c r="A26" s="178"/>
      <c r="B26" s="179"/>
      <c r="C26" s="179" t="s">
        <v>271</v>
      </c>
      <c r="D26" s="181" t="s">
        <v>336</v>
      </c>
      <c r="E26" s="181"/>
      <c r="F26" s="181"/>
      <c r="G26" s="179" t="s">
        <v>337</v>
      </c>
      <c r="H26" s="179" t="s">
        <v>335</v>
      </c>
      <c r="I26" s="179">
        <v>4</v>
      </c>
      <c r="J26" s="179"/>
      <c r="K26" s="179">
        <v>4</v>
      </c>
      <c r="L26" s="179"/>
      <c r="M26" s="179"/>
      <c r="N26" s="348" t="s">
        <v>768</v>
      </c>
    </row>
    <row r="27" ht="27" customHeight="1" spans="1:14">
      <c r="A27" s="178"/>
      <c r="B27" s="179"/>
      <c r="C27" s="179"/>
      <c r="D27" s="181" t="s">
        <v>338</v>
      </c>
      <c r="E27" s="181"/>
      <c r="F27" s="181"/>
      <c r="G27" s="179" t="s">
        <v>339</v>
      </c>
      <c r="H27" s="179" t="s">
        <v>340</v>
      </c>
      <c r="I27" s="179">
        <v>4</v>
      </c>
      <c r="J27" s="179"/>
      <c r="K27" s="179">
        <v>4</v>
      </c>
      <c r="L27" s="179"/>
      <c r="M27" s="179"/>
      <c r="N27" s="348" t="s">
        <v>768</v>
      </c>
    </row>
    <row r="28" ht="27" customHeight="1" spans="1:14">
      <c r="A28" s="178"/>
      <c r="B28" s="179"/>
      <c r="C28" s="179"/>
      <c r="D28" s="181" t="s">
        <v>578</v>
      </c>
      <c r="E28" s="181"/>
      <c r="F28" s="181"/>
      <c r="G28" s="179" t="s">
        <v>579</v>
      </c>
      <c r="H28" s="179" t="s">
        <v>579</v>
      </c>
      <c r="I28" s="179">
        <v>4</v>
      </c>
      <c r="J28" s="179"/>
      <c r="K28" s="179">
        <v>4</v>
      </c>
      <c r="L28" s="179"/>
      <c r="M28" s="179"/>
      <c r="N28" s="348" t="s">
        <v>768</v>
      </c>
    </row>
    <row r="29" ht="27" customHeight="1" spans="1:14">
      <c r="A29" s="178"/>
      <c r="B29" s="179"/>
      <c r="C29" s="179"/>
      <c r="D29" s="181" t="s">
        <v>341</v>
      </c>
      <c r="E29" s="181"/>
      <c r="F29" s="181"/>
      <c r="G29" s="179" t="s">
        <v>774</v>
      </c>
      <c r="H29" s="179" t="s">
        <v>774</v>
      </c>
      <c r="I29" s="179">
        <v>4</v>
      </c>
      <c r="J29" s="179"/>
      <c r="K29" s="179">
        <v>4</v>
      </c>
      <c r="L29" s="179"/>
      <c r="M29" s="179"/>
      <c r="N29" s="348" t="s">
        <v>768</v>
      </c>
    </row>
    <row r="30" ht="27" customHeight="1" spans="1:14">
      <c r="A30" s="178"/>
      <c r="B30" s="179"/>
      <c r="C30" s="179" t="s">
        <v>275</v>
      </c>
      <c r="D30" s="181" t="s">
        <v>342</v>
      </c>
      <c r="E30" s="181"/>
      <c r="F30" s="181"/>
      <c r="G30" s="179" t="s">
        <v>34</v>
      </c>
      <c r="H30" s="179" t="s">
        <v>34</v>
      </c>
      <c r="I30" s="179">
        <v>4</v>
      </c>
      <c r="J30" s="179"/>
      <c r="K30" s="179">
        <v>4</v>
      </c>
      <c r="L30" s="179"/>
      <c r="M30" s="179"/>
      <c r="N30" s="348" t="s">
        <v>768</v>
      </c>
    </row>
    <row r="31" ht="27" customHeight="1" spans="1:14">
      <c r="A31" s="178"/>
      <c r="B31" s="179" t="s">
        <v>775</v>
      </c>
      <c r="C31" s="179" t="s">
        <v>278</v>
      </c>
      <c r="D31" s="181" t="s">
        <v>343</v>
      </c>
      <c r="E31" s="181"/>
      <c r="F31" s="181"/>
      <c r="G31" s="179" t="s">
        <v>216</v>
      </c>
      <c r="H31" s="316">
        <v>1</v>
      </c>
      <c r="I31" s="179">
        <v>10</v>
      </c>
      <c r="J31" s="179"/>
      <c r="K31" s="179">
        <v>10</v>
      </c>
      <c r="L31" s="179"/>
      <c r="M31" s="179"/>
      <c r="N31" s="348" t="s">
        <v>776</v>
      </c>
    </row>
    <row r="32" spans="1:14">
      <c r="A32" s="186">
        <v>5</v>
      </c>
      <c r="B32" s="186"/>
      <c r="C32" s="186"/>
      <c r="D32" s="186"/>
      <c r="E32" s="186"/>
      <c r="F32" s="186"/>
      <c r="G32" s="186"/>
      <c r="H32" s="186"/>
      <c r="I32" s="186">
        <v>100</v>
      </c>
      <c r="J32" s="186"/>
      <c r="K32" s="351"/>
      <c r="L32" s="186"/>
      <c r="M32" s="186"/>
      <c r="N32" s="348"/>
    </row>
    <row r="33" ht="12" customHeight="1" spans="1:14">
      <c r="A33" s="348" t="s">
        <v>231</v>
      </c>
      <c r="B33" s="349" t="s">
        <v>279</v>
      </c>
      <c r="C33" s="349"/>
      <c r="D33" s="349"/>
      <c r="E33" s="349"/>
      <c r="F33" s="349"/>
      <c r="G33" s="349"/>
      <c r="H33" s="349"/>
      <c r="I33" s="349"/>
      <c r="J33" s="349"/>
      <c r="K33" s="349"/>
      <c r="L33" s="349"/>
      <c r="M33" s="349"/>
      <c r="N33" s="349"/>
    </row>
    <row r="34" ht="42.75" customHeight="1" spans="1:14">
      <c r="A34" s="99" t="s">
        <v>777</v>
      </c>
      <c r="B34" s="99"/>
      <c r="C34" s="99"/>
      <c r="D34" s="99"/>
      <c r="E34" s="99"/>
      <c r="F34" s="99"/>
      <c r="G34" s="99"/>
      <c r="H34" s="99"/>
      <c r="I34" s="99"/>
      <c r="J34" s="99"/>
      <c r="K34" s="99"/>
      <c r="L34" s="99"/>
      <c r="M34" s="99"/>
      <c r="N34" s="99"/>
    </row>
    <row r="35" ht="45" customHeight="1" spans="1:14">
      <c r="A35" s="99" t="s">
        <v>778</v>
      </c>
      <c r="B35" s="99"/>
      <c r="C35" s="99"/>
      <c r="D35" s="99"/>
      <c r="E35" s="99"/>
      <c r="F35" s="99"/>
      <c r="G35" s="99"/>
      <c r="H35" s="99"/>
      <c r="I35" s="99"/>
      <c r="J35" s="99"/>
      <c r="K35" s="99"/>
      <c r="L35" s="99"/>
      <c r="M35" s="99"/>
      <c r="N35" s="99"/>
    </row>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L13:M13"/>
    <mergeCell ref="D14:F14"/>
    <mergeCell ref="I14:J14"/>
    <mergeCell ref="L14:M14"/>
    <mergeCell ref="D15:F15"/>
    <mergeCell ref="I15:J15"/>
    <mergeCell ref="L15:M15"/>
    <mergeCell ref="D16:F16"/>
    <mergeCell ref="I16:J16"/>
    <mergeCell ref="L16:M16"/>
    <mergeCell ref="D17:F17"/>
    <mergeCell ref="I17:J17"/>
    <mergeCell ref="L17:M17"/>
    <mergeCell ref="D18:F18"/>
    <mergeCell ref="I18:J18"/>
    <mergeCell ref="L18:M18"/>
    <mergeCell ref="D19:F19"/>
    <mergeCell ref="I19:J19"/>
    <mergeCell ref="L19:M19"/>
    <mergeCell ref="D20:F20"/>
    <mergeCell ref="I20:J20"/>
    <mergeCell ref="L20:M20"/>
    <mergeCell ref="D21:F21"/>
    <mergeCell ref="I21:J21"/>
    <mergeCell ref="L21:M21"/>
    <mergeCell ref="D22:F22"/>
    <mergeCell ref="I22:J22"/>
    <mergeCell ref="L22:M22"/>
    <mergeCell ref="D23:F23"/>
    <mergeCell ref="I23:J23"/>
    <mergeCell ref="L23:M23"/>
    <mergeCell ref="D24:F24"/>
    <mergeCell ref="I24:J24"/>
    <mergeCell ref="L24:M24"/>
    <mergeCell ref="D25:F25"/>
    <mergeCell ref="I25:J25"/>
    <mergeCell ref="L25:M25"/>
    <mergeCell ref="D26:F26"/>
    <mergeCell ref="I26:J26"/>
    <mergeCell ref="L26:M26"/>
    <mergeCell ref="D27:F27"/>
    <mergeCell ref="I27:J27"/>
    <mergeCell ref="L27:M27"/>
    <mergeCell ref="D28:F28"/>
    <mergeCell ref="I28:J28"/>
    <mergeCell ref="L28:M28"/>
    <mergeCell ref="D29:F29"/>
    <mergeCell ref="I29:J29"/>
    <mergeCell ref="L29:M29"/>
    <mergeCell ref="D30:F30"/>
    <mergeCell ref="I30:J30"/>
    <mergeCell ref="L30:M30"/>
    <mergeCell ref="D31:F31"/>
    <mergeCell ref="I31:J31"/>
    <mergeCell ref="L31:M31"/>
    <mergeCell ref="A32:H32"/>
    <mergeCell ref="I32:J32"/>
    <mergeCell ref="L32:M32"/>
    <mergeCell ref="B33:N33"/>
    <mergeCell ref="A34:N34"/>
    <mergeCell ref="A35:N35"/>
    <mergeCell ref="A11:A12"/>
    <mergeCell ref="A13:A31"/>
    <mergeCell ref="B14:B23"/>
    <mergeCell ref="B24:B30"/>
    <mergeCell ref="C14:C15"/>
    <mergeCell ref="C16:C21"/>
    <mergeCell ref="C26:C29"/>
    <mergeCell ref="E4:E5"/>
    <mergeCell ref="N4:N5"/>
    <mergeCell ref="A4:B10"/>
    <mergeCell ref="C4:D5"/>
    <mergeCell ref="F4:G5"/>
    <mergeCell ref="H4:I5"/>
    <mergeCell ref="J4:K5"/>
    <mergeCell ref="L4:M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1"/>
  <sheetViews>
    <sheetView workbookViewId="0">
      <selection activeCell="M14" sqref="M14"/>
    </sheetView>
  </sheetViews>
  <sheetFormatPr defaultColWidth="9" defaultRowHeight="13.5" outlineLevelCol="7"/>
  <cols>
    <col min="1" max="1" width="4.25" style="317" customWidth="1"/>
    <col min="2" max="2" width="8.25" style="317" customWidth="1"/>
    <col min="3" max="3" width="9" style="317"/>
    <col min="4" max="4" width="15.625" style="317" customWidth="1"/>
    <col min="5" max="5" width="12.875" style="317" customWidth="1"/>
    <col min="6" max="6" width="9.75" style="317" customWidth="1"/>
    <col min="7" max="7" width="9.25" style="317"/>
    <col min="8" max="8" width="22.75" style="317" customWidth="1"/>
    <col min="9" max="16384" width="9" style="317"/>
  </cols>
  <sheetData>
    <row r="1" s="239" customFormat="1" ht="14.25" spans="1:4">
      <c r="A1" s="242" t="s">
        <v>536</v>
      </c>
      <c r="B1" s="243"/>
      <c r="C1" s="243"/>
      <c r="D1" s="243"/>
    </row>
    <row r="2" s="240" customFormat="1" ht="44" customHeight="1" spans="1:8">
      <c r="A2" s="318" t="s">
        <v>779</v>
      </c>
      <c r="B2" s="319"/>
      <c r="C2" s="319"/>
      <c r="D2" s="319"/>
      <c r="E2" s="319"/>
      <c r="F2" s="319"/>
      <c r="G2" s="319"/>
      <c r="H2" s="319"/>
    </row>
    <row r="3" s="240" customFormat="1" spans="1:8">
      <c r="A3" s="320" t="s">
        <v>538</v>
      </c>
      <c r="B3" s="320"/>
      <c r="C3" s="320"/>
      <c r="D3" s="320"/>
      <c r="E3" s="320"/>
      <c r="F3" s="320"/>
      <c r="G3" s="320"/>
      <c r="H3" s="320"/>
    </row>
    <row r="4" s="240" customFormat="1" spans="1:8">
      <c r="A4" s="321" t="s">
        <v>780</v>
      </c>
      <c r="B4" s="321"/>
      <c r="C4" s="321"/>
      <c r="D4" s="321"/>
      <c r="E4" s="322"/>
      <c r="F4" s="322"/>
      <c r="G4" s="322"/>
      <c r="H4" s="322" t="s">
        <v>540</v>
      </c>
    </row>
    <row r="5" s="241" customFormat="1" ht="32" customHeight="1" spans="1:8">
      <c r="A5" s="260" t="s">
        <v>541</v>
      </c>
      <c r="B5" s="260"/>
      <c r="C5" s="260"/>
      <c r="D5" s="260" t="s">
        <v>781</v>
      </c>
      <c r="E5" s="260"/>
      <c r="F5" s="260" t="s">
        <v>543</v>
      </c>
      <c r="G5" s="260"/>
      <c r="H5" s="260"/>
    </row>
    <row r="6" s="241" customFormat="1" ht="18" customHeight="1" spans="1:8">
      <c r="A6" s="260" t="s">
        <v>544</v>
      </c>
      <c r="B6" s="260"/>
      <c r="C6" s="260"/>
      <c r="D6" s="260" t="s">
        <v>545</v>
      </c>
      <c r="E6" s="260"/>
      <c r="F6" s="260"/>
      <c r="G6" s="260"/>
      <c r="H6" s="260"/>
    </row>
    <row r="7" s="241" customFormat="1" ht="18.95" customHeight="1" spans="1:8">
      <c r="A7" s="260" t="s">
        <v>546</v>
      </c>
      <c r="B7" s="260"/>
      <c r="C7" s="260"/>
      <c r="D7" s="323" t="s">
        <v>782</v>
      </c>
      <c r="E7" s="323"/>
      <c r="F7" s="260" t="s">
        <v>190</v>
      </c>
      <c r="G7" s="260" t="s">
        <v>2</v>
      </c>
      <c r="H7" s="260"/>
    </row>
    <row r="8" s="241" customFormat="1" ht="12" spans="1:8">
      <c r="A8" s="260" t="s">
        <v>93</v>
      </c>
      <c r="B8" s="260"/>
      <c r="C8" s="260"/>
      <c r="D8" s="323"/>
      <c r="E8" s="260" t="s">
        <v>96</v>
      </c>
      <c r="F8" s="260" t="s">
        <v>97</v>
      </c>
      <c r="G8" s="260"/>
      <c r="H8" s="324" t="s">
        <v>548</v>
      </c>
    </row>
    <row r="9" s="241" customFormat="1" ht="18" customHeight="1" spans="1:8">
      <c r="A9" s="260"/>
      <c r="B9" s="260"/>
      <c r="C9" s="260"/>
      <c r="D9" s="323" t="s">
        <v>549</v>
      </c>
      <c r="E9" s="260">
        <v>100</v>
      </c>
      <c r="F9" s="260">
        <v>100</v>
      </c>
      <c r="G9" s="260"/>
      <c r="H9" s="325">
        <v>1</v>
      </c>
    </row>
    <row r="10" s="241" customFormat="1" ht="18" customHeight="1" spans="1:8">
      <c r="A10" s="260"/>
      <c r="B10" s="260"/>
      <c r="C10" s="260"/>
      <c r="D10" s="323" t="s">
        <v>783</v>
      </c>
      <c r="E10" s="260">
        <v>100</v>
      </c>
      <c r="F10" s="260">
        <v>100</v>
      </c>
      <c r="G10" s="260"/>
      <c r="H10" s="325">
        <v>1</v>
      </c>
    </row>
    <row r="11" s="241" customFormat="1" ht="18" customHeight="1" spans="1:8">
      <c r="A11" s="260"/>
      <c r="B11" s="260"/>
      <c r="C11" s="260"/>
      <c r="D11" s="323" t="s">
        <v>784</v>
      </c>
      <c r="E11" s="260"/>
      <c r="F11" s="260"/>
      <c r="G11" s="260"/>
      <c r="H11" s="324"/>
    </row>
    <row r="12" s="241" customFormat="1" ht="18" customHeight="1" spans="1:8">
      <c r="A12" s="260"/>
      <c r="B12" s="260"/>
      <c r="C12" s="260"/>
      <c r="D12" s="326" t="s">
        <v>785</v>
      </c>
      <c r="E12" s="260"/>
      <c r="F12" s="260"/>
      <c r="G12" s="260"/>
      <c r="H12" s="324"/>
    </row>
    <row r="13" s="241" customFormat="1" ht="30" customHeight="1" spans="1:8">
      <c r="A13" s="261" t="s">
        <v>553</v>
      </c>
      <c r="B13" s="327" t="s">
        <v>554</v>
      </c>
      <c r="C13" s="328"/>
      <c r="D13" s="328"/>
      <c r="E13" s="324"/>
      <c r="F13" s="327" t="s">
        <v>555</v>
      </c>
      <c r="G13" s="328"/>
      <c r="H13" s="324"/>
    </row>
    <row r="14" s="241" customFormat="1" ht="124" customHeight="1" spans="1:8">
      <c r="A14" s="268"/>
      <c r="B14" s="329" t="s">
        <v>786</v>
      </c>
      <c r="C14" s="329"/>
      <c r="D14" s="329"/>
      <c r="E14" s="329"/>
      <c r="F14" s="330" t="s">
        <v>787</v>
      </c>
      <c r="G14" s="331"/>
      <c r="H14" s="332"/>
    </row>
    <row r="15" s="241" customFormat="1" ht="24.95" customHeight="1" spans="1:8">
      <c r="A15" s="333" t="s">
        <v>204</v>
      </c>
      <c r="B15" s="260" t="s">
        <v>558</v>
      </c>
      <c r="C15" s="260" t="s">
        <v>21</v>
      </c>
      <c r="D15" s="260" t="s">
        <v>22</v>
      </c>
      <c r="E15" s="260"/>
      <c r="F15" s="260" t="s">
        <v>23</v>
      </c>
      <c r="G15" s="260" t="s">
        <v>559</v>
      </c>
      <c r="H15" s="260" t="s">
        <v>560</v>
      </c>
    </row>
    <row r="16" s="241" customFormat="1" ht="24.95" customHeight="1" spans="1:8">
      <c r="A16" s="333"/>
      <c r="B16" s="260"/>
      <c r="C16" s="261" t="s">
        <v>206</v>
      </c>
      <c r="D16" s="329" t="s">
        <v>788</v>
      </c>
      <c r="E16" s="330"/>
      <c r="F16" s="148" t="s">
        <v>789</v>
      </c>
      <c r="G16" s="324">
        <v>2</v>
      </c>
      <c r="H16" s="260"/>
    </row>
    <row r="17" s="241" customFormat="1" ht="24.95" hidden="1" customHeight="1" spans="1:8">
      <c r="A17" s="333"/>
      <c r="B17" s="260" t="s">
        <v>243</v>
      </c>
      <c r="C17" s="268"/>
      <c r="D17" s="334"/>
      <c r="E17" s="335"/>
      <c r="F17" s="148"/>
      <c r="G17" s="336"/>
      <c r="H17" s="260"/>
    </row>
    <row r="18" s="241" customFormat="1" ht="24.95" customHeight="1" spans="1:8">
      <c r="A18" s="333"/>
      <c r="B18" s="260"/>
      <c r="C18" s="261" t="s">
        <v>211</v>
      </c>
      <c r="D18" s="329" t="s">
        <v>790</v>
      </c>
      <c r="E18" s="330"/>
      <c r="F18" s="148" t="s">
        <v>791</v>
      </c>
      <c r="G18" s="337">
        <v>0.26</v>
      </c>
      <c r="H18" s="260"/>
    </row>
    <row r="19" s="241" customFormat="1" ht="24.95" customHeight="1" spans="1:8">
      <c r="A19" s="333"/>
      <c r="B19" s="260"/>
      <c r="C19" s="264"/>
      <c r="D19" s="330" t="s">
        <v>792</v>
      </c>
      <c r="E19" s="331"/>
      <c r="F19" s="148" t="s">
        <v>225</v>
      </c>
      <c r="G19" s="338">
        <v>0.9</v>
      </c>
      <c r="H19" s="260"/>
    </row>
    <row r="20" s="241" customFormat="1" ht="24.95" hidden="1" customHeight="1" spans="1:8">
      <c r="A20" s="333"/>
      <c r="B20" s="260"/>
      <c r="C20" s="264"/>
      <c r="D20" s="329"/>
      <c r="E20" s="329"/>
      <c r="F20" s="148"/>
      <c r="G20" s="336"/>
      <c r="H20" s="260"/>
    </row>
    <row r="21" s="241" customFormat="1" ht="24.95" hidden="1" customHeight="1" spans="1:8">
      <c r="A21" s="333"/>
      <c r="B21" s="260"/>
      <c r="C21" s="268"/>
      <c r="D21" s="339"/>
      <c r="E21" s="339"/>
      <c r="F21" s="340"/>
      <c r="G21" s="340"/>
      <c r="H21" s="260"/>
    </row>
    <row r="22" s="241" customFormat="1" ht="27" customHeight="1" spans="1:8">
      <c r="A22" s="333"/>
      <c r="B22" s="260"/>
      <c r="C22" s="261" t="s">
        <v>304</v>
      </c>
      <c r="D22" s="341" t="s">
        <v>793</v>
      </c>
      <c r="E22" s="342"/>
      <c r="F22" s="148" t="s">
        <v>216</v>
      </c>
      <c r="G22" s="338">
        <v>1</v>
      </c>
      <c r="H22" s="260"/>
    </row>
    <row r="23" s="241" customFormat="1" ht="29" customHeight="1" spans="1:8">
      <c r="A23" s="333"/>
      <c r="B23" s="260"/>
      <c r="C23" s="268"/>
      <c r="D23" s="329" t="s">
        <v>794</v>
      </c>
      <c r="E23" s="330"/>
      <c r="F23" s="147" t="s">
        <v>795</v>
      </c>
      <c r="G23" s="147" t="s">
        <v>795</v>
      </c>
      <c r="H23" s="260"/>
    </row>
    <row r="24" s="241" customFormat="1" ht="18" hidden="1" customHeight="1" spans="1:8">
      <c r="A24" s="333"/>
      <c r="B24" s="260" t="s">
        <v>264</v>
      </c>
      <c r="C24" s="260" t="s">
        <v>574</v>
      </c>
      <c r="D24" s="329"/>
      <c r="E24" s="329"/>
      <c r="F24" s="260"/>
      <c r="G24" s="260"/>
      <c r="H24" s="260"/>
    </row>
    <row r="25" s="241" customFormat="1" ht="15.75" hidden="1" customHeight="1" spans="1:8">
      <c r="A25" s="333"/>
      <c r="B25" s="260"/>
      <c r="C25" s="260"/>
      <c r="D25" s="329"/>
      <c r="E25" s="329"/>
      <c r="F25" s="343"/>
      <c r="G25" s="260"/>
      <c r="H25" s="260"/>
    </row>
    <row r="26" s="241" customFormat="1" ht="20.1" customHeight="1" spans="1:8">
      <c r="A26" s="333"/>
      <c r="B26" s="260"/>
      <c r="C26" s="260" t="s">
        <v>575</v>
      </c>
      <c r="D26" s="329" t="s">
        <v>796</v>
      </c>
      <c r="E26" s="330"/>
      <c r="F26" s="148" t="s">
        <v>232</v>
      </c>
      <c r="G26" s="324" t="s">
        <v>232</v>
      </c>
      <c r="H26" s="260"/>
    </row>
    <row r="27" s="241" customFormat="1" ht="27" customHeight="1" spans="1:8">
      <c r="A27" s="333"/>
      <c r="B27" s="260"/>
      <c r="C27" s="260"/>
      <c r="D27" s="330" t="s">
        <v>797</v>
      </c>
      <c r="E27" s="332"/>
      <c r="F27" s="148" t="s">
        <v>791</v>
      </c>
      <c r="G27" s="337">
        <v>0.26</v>
      </c>
      <c r="H27" s="260"/>
    </row>
    <row r="28" s="241" customFormat="1" ht="28" hidden="1" customHeight="1" spans="1:8">
      <c r="A28" s="333"/>
      <c r="B28" s="260"/>
      <c r="C28" s="260"/>
      <c r="D28" s="330"/>
      <c r="E28" s="332"/>
      <c r="F28" s="148"/>
      <c r="G28" s="324"/>
      <c r="H28" s="260"/>
    </row>
    <row r="29" s="241" customFormat="1" ht="28" hidden="1" customHeight="1" spans="1:8">
      <c r="A29" s="333"/>
      <c r="B29" s="260"/>
      <c r="C29" s="260" t="s">
        <v>576</v>
      </c>
      <c r="D29" s="339"/>
      <c r="E29" s="339"/>
      <c r="F29" s="340"/>
      <c r="G29" s="339"/>
      <c r="H29" s="260"/>
    </row>
    <row r="30" s="241" customFormat="1" ht="29" customHeight="1" spans="1:8">
      <c r="A30" s="333"/>
      <c r="B30" s="260"/>
      <c r="C30" s="260" t="s">
        <v>275</v>
      </c>
      <c r="D30" s="329" t="s">
        <v>798</v>
      </c>
      <c r="E30" s="330"/>
      <c r="F30" s="148" t="s">
        <v>799</v>
      </c>
      <c r="G30" s="148" t="s">
        <v>799</v>
      </c>
      <c r="H30" s="260"/>
    </row>
    <row r="31" s="241" customFormat="1" ht="28" customHeight="1" spans="1:8">
      <c r="A31" s="333"/>
      <c r="B31" s="260" t="s">
        <v>277</v>
      </c>
      <c r="C31" s="260" t="s">
        <v>580</v>
      </c>
      <c r="D31" s="329" t="s">
        <v>800</v>
      </c>
      <c r="E31" s="330"/>
      <c r="F31" s="148" t="s">
        <v>728</v>
      </c>
      <c r="G31" s="338">
        <v>1</v>
      </c>
      <c r="H31" s="260"/>
    </row>
    <row r="32" s="241" customFormat="1" ht="21" customHeight="1" spans="1:8">
      <c r="A32" s="260" t="s">
        <v>231</v>
      </c>
      <c r="B32" s="330" t="s">
        <v>581</v>
      </c>
      <c r="C32" s="331"/>
      <c r="D32" s="331"/>
      <c r="E32" s="331"/>
      <c r="F32" s="331"/>
      <c r="G32" s="331"/>
      <c r="H32" s="332"/>
    </row>
    <row r="33" s="241" customFormat="1" ht="45" customHeight="1" spans="1:8">
      <c r="A33" s="344" t="s">
        <v>801</v>
      </c>
      <c r="B33" s="344"/>
      <c r="C33" s="344"/>
      <c r="D33" s="344"/>
      <c r="E33" s="344"/>
      <c r="F33" s="344"/>
      <c r="G33" s="344"/>
      <c r="H33" s="344"/>
    </row>
    <row r="34" s="241" customFormat="1" ht="39" customHeight="1" spans="1:8">
      <c r="A34" s="344"/>
      <c r="B34" s="344"/>
      <c r="C34" s="344"/>
      <c r="D34" s="344"/>
      <c r="E34" s="344"/>
      <c r="F34" s="344"/>
      <c r="G34" s="344"/>
      <c r="H34" s="344"/>
    </row>
    <row r="35" s="241" customFormat="1" ht="39" customHeight="1" spans="1:8">
      <c r="A35" s="344"/>
      <c r="B35" s="344"/>
      <c r="C35" s="344"/>
      <c r="D35" s="344"/>
      <c r="E35" s="344"/>
      <c r="F35" s="344"/>
      <c r="G35" s="344"/>
      <c r="H35" s="344"/>
    </row>
    <row r="36" s="240" customFormat="1" ht="39" customHeight="1" spans="1:8">
      <c r="A36" s="345"/>
      <c r="B36" s="345"/>
      <c r="C36" s="345"/>
      <c r="D36" s="345"/>
      <c r="E36" s="345"/>
      <c r="F36" s="345"/>
      <c r="G36" s="345"/>
      <c r="H36" s="345"/>
    </row>
    <row r="37" s="240" customFormat="1" ht="39" customHeight="1"/>
    <row r="38" s="240" customFormat="1" ht="39" customHeight="1"/>
    <row r="39" s="240" customFormat="1" ht="39" customHeight="1"/>
    <row r="40" s="240" customFormat="1"/>
    <row r="41" s="240" customFormat="1"/>
    <row r="42" s="240" customFormat="1"/>
    <row r="43" s="240" customFormat="1"/>
    <row r="44" s="240" customFormat="1"/>
    <row r="45" s="240" customFormat="1"/>
    <row r="46" s="240" customFormat="1"/>
    <row r="47" s="240" customFormat="1"/>
    <row r="48" s="240" customFormat="1"/>
    <row r="49" s="240" customFormat="1"/>
    <row r="50" s="240" customFormat="1"/>
    <row r="51" s="240" customFormat="1"/>
    <row r="52" s="240" customFormat="1"/>
    <row r="53" s="240" customFormat="1"/>
    <row r="54" s="240" customFormat="1"/>
    <row r="55" s="240" customFormat="1"/>
    <row r="56" s="240" customFormat="1"/>
    <row r="57" s="240" customFormat="1"/>
    <row r="58" s="240" customFormat="1"/>
    <row r="59" s="240" customFormat="1"/>
    <row r="60" s="240" customFormat="1"/>
    <row r="61" s="240" customFormat="1"/>
    <row r="62" s="240" customFormat="1"/>
    <row r="63" s="240" customFormat="1"/>
    <row r="64" s="240" customFormat="1"/>
    <row r="65" s="240" customFormat="1"/>
    <row r="66" s="240" customFormat="1"/>
    <row r="67" s="240" customFormat="1"/>
    <row r="68" s="240" customFormat="1"/>
    <row r="69" s="240" customFormat="1"/>
    <row r="70" s="240" customFormat="1"/>
    <row r="71" s="240" customFormat="1"/>
    <row r="72" s="240" customFormat="1"/>
    <row r="73" s="240" customFormat="1"/>
    <row r="74" s="240" customFormat="1"/>
    <row r="75" s="240" customFormat="1"/>
    <row r="76" s="240" customFormat="1"/>
    <row r="77" s="240" customFormat="1"/>
    <row r="78" s="240" customFormat="1"/>
    <row r="79" s="240" customFormat="1"/>
    <row r="80" s="240" customFormat="1"/>
    <row r="81" s="240" customFormat="1"/>
    <row r="82" s="240" customFormat="1"/>
    <row r="83" s="240" customFormat="1"/>
    <row r="84" s="240" customFormat="1"/>
    <row r="85" s="240" customFormat="1"/>
    <row r="86" s="240" customFormat="1"/>
    <row r="87" s="240" customFormat="1"/>
    <row r="88" s="240" customFormat="1"/>
    <row r="89" s="240" customFormat="1"/>
    <row r="90" s="240" customFormat="1"/>
    <row r="91" s="240" customFormat="1"/>
    <row r="92" s="240" customFormat="1"/>
    <row r="93" s="240" customFormat="1"/>
    <row r="94" s="240" customFormat="1"/>
    <row r="95" s="240" customFormat="1"/>
    <row r="96" s="240" customFormat="1"/>
    <row r="97" s="240" customFormat="1"/>
    <row r="98" s="240" customFormat="1"/>
    <row r="99" s="240" customFormat="1"/>
    <row r="100" s="240" customFormat="1"/>
    <row r="101" s="240" customFormat="1"/>
    <row r="102" s="240" customFormat="1"/>
    <row r="103" s="240" customFormat="1"/>
    <row r="104" s="240" customFormat="1"/>
    <row r="105" s="240" customFormat="1"/>
    <row r="106" s="240" customFormat="1"/>
    <row r="107" s="240" customFormat="1"/>
    <row r="108" s="240" customFormat="1"/>
    <row r="109" s="240" customFormat="1"/>
    <row r="110" s="240" customFormat="1"/>
    <row r="111" s="240" customFormat="1"/>
    <row r="112" s="240" customFormat="1"/>
    <row r="113" s="240" customFormat="1"/>
    <row r="114" s="240" customFormat="1"/>
    <row r="115" s="240" customFormat="1"/>
    <row r="116" s="240" customFormat="1"/>
    <row r="117" s="240" customFormat="1"/>
    <row r="118" s="240" customFormat="1"/>
    <row r="119" s="240" customFormat="1"/>
    <row r="120" s="240" customFormat="1"/>
    <row r="121" s="240" customFormat="1"/>
    <row r="122" s="240" customFormat="1"/>
    <row r="123" s="240" customFormat="1"/>
    <row r="124" s="240" customFormat="1"/>
    <row r="125" s="240" customFormat="1"/>
    <row r="126" s="240" customFormat="1"/>
    <row r="127" s="240" customFormat="1"/>
    <row r="128" s="240" customFormat="1"/>
    <row r="129" s="240" customFormat="1"/>
    <row r="130" s="240" customFormat="1"/>
    <row r="131" s="240" customFormat="1"/>
    <row r="132" s="240" customFormat="1"/>
    <row r="133" s="240" customFormat="1"/>
    <row r="134" s="240" customFormat="1"/>
    <row r="135" s="240" customFormat="1"/>
    <row r="136" s="240" customFormat="1"/>
    <row r="137" s="240" customFormat="1"/>
    <row r="138" s="240" customFormat="1"/>
    <row r="139" s="240" customFormat="1"/>
    <row r="140" s="240" customFormat="1"/>
    <row r="141" s="240" customFormat="1"/>
    <row r="142" s="240" customFormat="1"/>
    <row r="143" s="240" customFormat="1"/>
    <row r="144" s="240" customFormat="1"/>
    <row r="145" s="240" customFormat="1"/>
    <row r="146" s="240" customFormat="1"/>
    <row r="147" s="240" customFormat="1"/>
    <row r="148" s="240" customFormat="1"/>
    <row r="149" s="240" customFormat="1"/>
    <row r="150" s="240" customFormat="1"/>
    <row r="151" s="240" customFormat="1"/>
    <row r="152" s="240" customFormat="1"/>
    <row r="153" s="240" customFormat="1"/>
    <row r="154" s="240" customFormat="1"/>
    <row r="155" s="240" customFormat="1"/>
    <row r="156" s="240" customFormat="1"/>
    <row r="157" s="240" customFormat="1"/>
    <row r="158" s="240" customFormat="1"/>
    <row r="159" s="240" customFormat="1"/>
    <row r="160" s="240" customFormat="1"/>
    <row r="161" s="240" customFormat="1"/>
    <row r="162" s="240" customFormat="1"/>
    <row r="163" s="240" customFormat="1"/>
    <row r="164" s="240" customFormat="1"/>
    <row r="165" s="240" customFormat="1"/>
    <row r="166" s="240" customFormat="1"/>
    <row r="167" s="240" customFormat="1"/>
    <row r="168" s="240" customFormat="1"/>
    <row r="169" s="240" customFormat="1"/>
    <row r="170" s="240" customFormat="1"/>
    <row r="171" s="240" customFormat="1"/>
    <row r="172" s="240" customFormat="1"/>
    <row r="173" s="240" customFormat="1"/>
    <row r="174" s="240" customFormat="1"/>
    <row r="175" s="240" customFormat="1"/>
    <row r="176" s="240" customFormat="1"/>
    <row r="177" s="240" customFormat="1"/>
    <row r="178" s="240" customFormat="1"/>
    <row r="179" s="240" customFormat="1"/>
    <row r="180" s="240" customFormat="1"/>
    <row r="181" s="240" customFormat="1"/>
    <row r="182" s="240" customFormat="1"/>
    <row r="183" s="240" customFormat="1"/>
    <row r="184" s="240" customFormat="1"/>
    <row r="185" s="240" customFormat="1"/>
    <row r="186" s="240" customFormat="1"/>
    <row r="187" s="240" customFormat="1"/>
    <row r="188" s="240" customFormat="1"/>
    <row r="189" s="240" customFormat="1"/>
    <row r="190" s="240" customFormat="1"/>
    <row r="191" s="240" customFormat="1"/>
    <row r="192" s="240" customFormat="1"/>
    <row r="193" s="240" customFormat="1"/>
    <row r="194" s="240" customFormat="1"/>
    <row r="195" s="240" customFormat="1"/>
    <row r="196" s="240" customFormat="1"/>
    <row r="197" s="240" customFormat="1"/>
    <row r="198" s="240" customFormat="1"/>
    <row r="199" s="240" customFormat="1"/>
    <row r="200" s="240" customFormat="1"/>
    <row r="201" s="240" customFormat="1"/>
    <row r="202" s="240" customFormat="1"/>
    <row r="203" s="240" customFormat="1"/>
    <row r="204" s="240" customFormat="1"/>
    <row r="205" s="240" customFormat="1"/>
    <row r="206" s="240" customFormat="1"/>
    <row r="207" s="240" customFormat="1"/>
    <row r="208" s="240" customFormat="1"/>
    <row r="209" s="240" customFormat="1"/>
    <row r="210" s="240" customFormat="1"/>
    <row r="211" s="240" customFormat="1"/>
    <row r="212" s="240" customFormat="1"/>
    <row r="213" s="240" customFormat="1"/>
    <row r="214" s="240" customFormat="1"/>
    <row r="215" s="240" customFormat="1"/>
    <row r="216" s="240" customFormat="1"/>
    <row r="217" s="240" customFormat="1"/>
    <row r="218" s="240" customFormat="1"/>
    <row r="219" s="240" customFormat="1"/>
    <row r="220" s="240" customFormat="1"/>
    <row r="221" s="240" customFormat="1"/>
    <row r="222" s="240" customFormat="1"/>
    <row r="223" s="240" customFormat="1"/>
    <row r="224" s="240" customFormat="1"/>
    <row r="225" s="240" customFormat="1"/>
    <row r="226" s="240" customFormat="1"/>
    <row r="227" s="240" customFormat="1"/>
    <row r="228" s="240" customFormat="1"/>
    <row r="229" s="240" customFormat="1"/>
    <row r="230" s="240" customFormat="1"/>
    <row r="231" s="240" customFormat="1"/>
    <row r="232" s="240" customFormat="1"/>
    <row r="233" s="240" customFormat="1"/>
    <row r="234" s="240" customFormat="1"/>
    <row r="235" s="240" customFormat="1"/>
    <row r="236" s="240" customFormat="1"/>
    <row r="237" s="240" customFormat="1"/>
    <row r="238" s="240" customFormat="1"/>
    <row r="239" s="240" customFormat="1"/>
    <row r="240" s="240" customFormat="1"/>
    <row r="241" s="240" customFormat="1"/>
    <row r="242" s="240" customFormat="1"/>
    <row r="243" s="240" customFormat="1"/>
    <row r="244" s="240" customFormat="1"/>
    <row r="245" s="240" customFormat="1"/>
    <row r="246" s="240" customFormat="1"/>
    <row r="247" s="240" customFormat="1"/>
    <row r="248" s="240" customFormat="1"/>
    <row r="249" s="240" customFormat="1"/>
    <row r="250" s="240" customFormat="1"/>
    <row r="251" s="240" customFormat="1"/>
    <row r="252" s="240" customFormat="1"/>
    <row r="253" s="240" customFormat="1"/>
    <row r="254" s="240" customFormat="1"/>
    <row r="255" s="240" customFormat="1"/>
    <row r="256" s="240" customFormat="1"/>
    <row r="257" s="240" customFormat="1"/>
    <row r="258" s="240" customFormat="1"/>
    <row r="259" s="240" customFormat="1"/>
    <row r="260" s="240" customFormat="1"/>
    <row r="261" s="240" customFormat="1"/>
  </sheetData>
  <mergeCells count="50">
    <mergeCell ref="A2:H2"/>
    <mergeCell ref="A3:H3"/>
    <mergeCell ref="A4:D4"/>
    <mergeCell ref="A5:C5"/>
    <mergeCell ref="D5:E5"/>
    <mergeCell ref="G5:H5"/>
    <mergeCell ref="A6:C6"/>
    <mergeCell ref="D6:H6"/>
    <mergeCell ref="A7:C7"/>
    <mergeCell ref="D7:E7"/>
    <mergeCell ref="G7:H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B32:H32"/>
    <mergeCell ref="A36:H36"/>
    <mergeCell ref="A13:A14"/>
    <mergeCell ref="A15:A31"/>
    <mergeCell ref="B17:B23"/>
    <mergeCell ref="B24:B30"/>
    <mergeCell ref="C16:C17"/>
    <mergeCell ref="C18:C21"/>
    <mergeCell ref="C22:C23"/>
    <mergeCell ref="C24:C25"/>
    <mergeCell ref="C26:C28"/>
    <mergeCell ref="A8:C12"/>
    <mergeCell ref="A33:H3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C3" sqref="C3:N3"/>
    </sheetView>
  </sheetViews>
  <sheetFormatPr defaultColWidth="9" defaultRowHeight="13.5"/>
  <cols>
    <col min="1" max="1" width="5.25" customWidth="1"/>
    <col min="2" max="2" width="10.25" customWidth="1"/>
    <col min="3" max="3" width="8.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customFormat="1" spans="1:1">
      <c r="A1" s="315" t="s">
        <v>802</v>
      </c>
    </row>
    <row r="2" ht="27.95" customHeight="1" spans="1:14">
      <c r="A2" s="300" t="s">
        <v>803</v>
      </c>
      <c r="B2" s="300"/>
      <c r="C2" s="300"/>
      <c r="D2" s="300"/>
      <c r="E2" s="300"/>
      <c r="F2" s="300"/>
      <c r="G2" s="300"/>
      <c r="H2" s="300"/>
      <c r="I2" s="300"/>
      <c r="J2" s="300"/>
      <c r="K2" s="300"/>
      <c r="L2" s="300"/>
      <c r="M2" s="300"/>
      <c r="N2" s="300"/>
    </row>
    <row r="3" ht="15" customHeight="1" spans="1:14">
      <c r="A3" s="84" t="s">
        <v>91</v>
      </c>
      <c r="B3" s="84"/>
      <c r="C3" s="84" t="s">
        <v>804</v>
      </c>
      <c r="D3" s="84"/>
      <c r="E3" s="84"/>
      <c r="F3" s="84"/>
      <c r="G3" s="84"/>
      <c r="H3" s="84"/>
      <c r="I3" s="84"/>
      <c r="J3" s="84"/>
      <c r="K3" s="84"/>
      <c r="L3" s="84"/>
      <c r="M3" s="84"/>
      <c r="N3" s="84"/>
    </row>
    <row r="4" ht="15" customHeight="1" spans="1:14">
      <c r="A4" s="84" t="s">
        <v>92</v>
      </c>
      <c r="B4" s="84"/>
      <c r="C4" s="84" t="s">
        <v>805</v>
      </c>
      <c r="D4" s="84"/>
      <c r="E4" s="84"/>
      <c r="F4" s="84"/>
      <c r="G4" s="84"/>
      <c r="H4" s="84" t="s">
        <v>190</v>
      </c>
      <c r="I4" s="84"/>
      <c r="J4" s="84" t="s">
        <v>806</v>
      </c>
      <c r="K4" s="84"/>
      <c r="L4" s="84"/>
      <c r="M4" s="84"/>
      <c r="N4" s="84"/>
    </row>
    <row r="5" ht="15" customHeight="1" spans="1:14">
      <c r="A5" s="84" t="s">
        <v>93</v>
      </c>
      <c r="B5" s="84"/>
      <c r="C5" s="84"/>
      <c r="D5" s="84"/>
      <c r="E5" s="84" t="s">
        <v>191</v>
      </c>
      <c r="F5" s="84" t="s">
        <v>192</v>
      </c>
      <c r="G5" s="84"/>
      <c r="H5" s="84" t="s">
        <v>193</v>
      </c>
      <c r="I5" s="84"/>
      <c r="J5" s="84" t="s">
        <v>8</v>
      </c>
      <c r="K5" s="84"/>
      <c r="L5" s="84" t="s">
        <v>194</v>
      </c>
      <c r="M5" s="84"/>
      <c r="N5" s="84" t="s">
        <v>9</v>
      </c>
    </row>
    <row r="6" ht="15" customHeight="1" spans="1:14">
      <c r="A6" s="84"/>
      <c r="B6" s="84"/>
      <c r="C6" s="84"/>
      <c r="D6" s="84"/>
      <c r="E6" s="84"/>
      <c r="F6" s="84"/>
      <c r="G6" s="84"/>
      <c r="H6" s="84"/>
      <c r="I6" s="84"/>
      <c r="J6" s="84"/>
      <c r="K6" s="84"/>
      <c r="L6" s="84"/>
      <c r="M6" s="84"/>
      <c r="N6" s="84"/>
    </row>
    <row r="7" ht="15" customHeight="1" spans="1:14">
      <c r="A7" s="84"/>
      <c r="B7" s="84"/>
      <c r="C7" s="86" t="s">
        <v>195</v>
      </c>
      <c r="D7" s="86"/>
      <c r="E7" s="84">
        <v>11336.5</v>
      </c>
      <c r="F7" s="84">
        <v>11336.5</v>
      </c>
      <c r="G7" s="84"/>
      <c r="H7" s="84">
        <v>11336.5</v>
      </c>
      <c r="I7" s="84"/>
      <c r="J7" s="84">
        <v>10</v>
      </c>
      <c r="K7" s="84"/>
      <c r="L7" s="100">
        <v>1</v>
      </c>
      <c r="M7" s="84"/>
      <c r="N7" s="84">
        <v>10</v>
      </c>
    </row>
    <row r="8" ht="15" customHeight="1" spans="1:14">
      <c r="A8" s="84"/>
      <c r="B8" s="84"/>
      <c r="C8" s="84" t="s">
        <v>239</v>
      </c>
      <c r="D8" s="84"/>
      <c r="E8" s="84">
        <v>11300</v>
      </c>
      <c r="F8" s="84">
        <v>11300</v>
      </c>
      <c r="G8" s="84"/>
      <c r="H8" s="84">
        <v>11300</v>
      </c>
      <c r="I8" s="84"/>
      <c r="J8" s="84">
        <v>10</v>
      </c>
      <c r="K8" s="84"/>
      <c r="L8" s="100">
        <v>1</v>
      </c>
      <c r="M8" s="84"/>
      <c r="N8" s="84">
        <v>10</v>
      </c>
    </row>
    <row r="9" ht="15" customHeight="1" spans="1:14">
      <c r="A9" s="84"/>
      <c r="B9" s="84"/>
      <c r="C9" s="84" t="s">
        <v>240</v>
      </c>
      <c r="D9" s="84"/>
      <c r="E9" s="84"/>
      <c r="F9" s="84"/>
      <c r="G9" s="84"/>
      <c r="H9" s="84"/>
      <c r="I9" s="84"/>
      <c r="J9" s="84" t="s">
        <v>12</v>
      </c>
      <c r="K9" s="84"/>
      <c r="L9" s="84"/>
      <c r="M9" s="84"/>
      <c r="N9" s="84" t="s">
        <v>12</v>
      </c>
    </row>
    <row r="10" ht="15" customHeight="1" spans="1:14">
      <c r="A10" s="84"/>
      <c r="B10" s="84"/>
      <c r="C10" s="84" t="s">
        <v>102</v>
      </c>
      <c r="D10" s="84"/>
      <c r="E10" s="84">
        <v>36.5</v>
      </c>
      <c r="F10" s="84">
        <v>36.5</v>
      </c>
      <c r="G10" s="84"/>
      <c r="H10" s="84">
        <v>36.5</v>
      </c>
      <c r="I10" s="84"/>
      <c r="J10" s="84" t="s">
        <v>12</v>
      </c>
      <c r="K10" s="84"/>
      <c r="L10" s="100">
        <v>1</v>
      </c>
      <c r="M10" s="84"/>
      <c r="N10" s="84" t="s">
        <v>12</v>
      </c>
    </row>
    <row r="11" ht="15" customHeight="1" spans="1:14">
      <c r="A11" s="84" t="s">
        <v>200</v>
      </c>
      <c r="B11" s="84" t="s">
        <v>15</v>
      </c>
      <c r="C11" s="84"/>
      <c r="D11" s="84"/>
      <c r="E11" s="84"/>
      <c r="F11" s="84"/>
      <c r="G11" s="84"/>
      <c r="H11" s="84" t="s">
        <v>201</v>
      </c>
      <c r="I11" s="84"/>
      <c r="J11" s="84"/>
      <c r="K11" s="84"/>
      <c r="L11" s="84"/>
      <c r="M11" s="84"/>
      <c r="N11" s="84"/>
    </row>
    <row r="12" ht="42" customHeight="1" spans="1:14">
      <c r="A12" s="84"/>
      <c r="B12" s="84" t="s">
        <v>807</v>
      </c>
      <c r="C12" s="84"/>
      <c r="D12" s="84"/>
      <c r="E12" s="84"/>
      <c r="F12" s="84"/>
      <c r="G12" s="84"/>
      <c r="H12" s="84" t="s">
        <v>808</v>
      </c>
      <c r="I12" s="84"/>
      <c r="J12" s="84"/>
      <c r="K12" s="84"/>
      <c r="L12" s="84"/>
      <c r="M12" s="84"/>
      <c r="N12" s="84"/>
    </row>
    <row r="13" ht="18.95" customHeight="1" spans="1:14">
      <c r="A13" s="178" t="s">
        <v>204</v>
      </c>
      <c r="B13" s="179" t="s">
        <v>20</v>
      </c>
      <c r="C13" s="179" t="s">
        <v>21</v>
      </c>
      <c r="D13" s="179" t="s">
        <v>22</v>
      </c>
      <c r="E13" s="179"/>
      <c r="F13" s="179"/>
      <c r="G13" s="179" t="s">
        <v>23</v>
      </c>
      <c r="H13" s="179" t="s">
        <v>24</v>
      </c>
      <c r="I13" s="179" t="s">
        <v>8</v>
      </c>
      <c r="J13" s="179"/>
      <c r="K13" s="179" t="s">
        <v>9</v>
      </c>
      <c r="L13" s="179"/>
      <c r="M13" s="179" t="s">
        <v>25</v>
      </c>
      <c r="N13" s="179"/>
    </row>
    <row r="14" ht="45" customHeight="1" spans="1:14">
      <c r="A14" s="178"/>
      <c r="B14" s="179" t="s">
        <v>243</v>
      </c>
      <c r="C14" s="179" t="s">
        <v>206</v>
      </c>
      <c r="D14" s="181" t="s">
        <v>809</v>
      </c>
      <c r="E14" s="181"/>
      <c r="F14" s="181"/>
      <c r="G14" s="316" t="s">
        <v>263</v>
      </c>
      <c r="H14" s="316" t="s">
        <v>263</v>
      </c>
      <c r="I14" s="179">
        <v>10</v>
      </c>
      <c r="J14" s="179"/>
      <c r="K14" s="179">
        <v>10</v>
      </c>
      <c r="L14" s="179"/>
      <c r="M14" s="179"/>
      <c r="N14" s="179"/>
    </row>
    <row r="15" ht="45" customHeight="1" spans="1:14">
      <c r="A15" s="178"/>
      <c r="B15" s="179"/>
      <c r="C15" s="179"/>
      <c r="D15" s="181" t="s">
        <v>810</v>
      </c>
      <c r="E15" s="181"/>
      <c r="F15" s="181"/>
      <c r="G15" s="316" t="s">
        <v>263</v>
      </c>
      <c r="H15" s="316" t="s">
        <v>263</v>
      </c>
      <c r="I15" s="179">
        <v>10</v>
      </c>
      <c r="J15" s="179"/>
      <c r="K15" s="179">
        <v>10</v>
      </c>
      <c r="L15" s="179"/>
      <c r="M15" s="179"/>
      <c r="N15" s="179"/>
    </row>
    <row r="16" ht="45" customHeight="1" spans="1:14">
      <c r="A16" s="178"/>
      <c r="B16" s="179"/>
      <c r="C16" s="179"/>
      <c r="D16" s="181" t="s">
        <v>811</v>
      </c>
      <c r="E16" s="181"/>
      <c r="F16" s="181"/>
      <c r="G16" s="316" t="s">
        <v>263</v>
      </c>
      <c r="H16" s="316" t="s">
        <v>263</v>
      </c>
      <c r="I16" s="179">
        <v>10</v>
      </c>
      <c r="J16" s="179"/>
      <c r="K16" s="179">
        <v>10</v>
      </c>
      <c r="L16" s="179"/>
      <c r="M16" s="179"/>
      <c r="N16" s="179"/>
    </row>
    <row r="17" ht="45" customHeight="1" spans="1:14">
      <c r="A17" s="178"/>
      <c r="B17" s="179"/>
      <c r="C17" s="179" t="s">
        <v>211</v>
      </c>
      <c r="D17" s="181" t="s">
        <v>812</v>
      </c>
      <c r="E17" s="181"/>
      <c r="F17" s="181"/>
      <c r="G17" s="316">
        <v>1</v>
      </c>
      <c r="H17" s="316" t="s">
        <v>263</v>
      </c>
      <c r="I17" s="179">
        <v>15</v>
      </c>
      <c r="J17" s="179"/>
      <c r="K17" s="179">
        <v>15</v>
      </c>
      <c r="L17" s="179"/>
      <c r="M17" s="179"/>
      <c r="N17" s="179"/>
    </row>
    <row r="18" ht="30" customHeight="1" spans="1:14">
      <c r="A18" s="178"/>
      <c r="B18" s="179"/>
      <c r="C18" s="179" t="s">
        <v>304</v>
      </c>
      <c r="D18" s="181" t="s">
        <v>813</v>
      </c>
      <c r="E18" s="181"/>
      <c r="F18" s="181"/>
      <c r="G18" s="316" t="s">
        <v>55</v>
      </c>
      <c r="H18" s="316" t="s">
        <v>55</v>
      </c>
      <c r="I18" s="179">
        <v>15</v>
      </c>
      <c r="J18" s="179"/>
      <c r="K18" s="179">
        <v>15</v>
      </c>
      <c r="L18" s="179"/>
      <c r="M18" s="179"/>
      <c r="N18" s="179"/>
    </row>
    <row r="19" ht="44.25" customHeight="1" spans="1:14">
      <c r="A19" s="178"/>
      <c r="B19" s="179"/>
      <c r="C19" s="179" t="s">
        <v>214</v>
      </c>
      <c r="D19" s="181" t="s">
        <v>814</v>
      </c>
      <c r="E19" s="181"/>
      <c r="F19" s="181"/>
      <c r="G19" s="179" t="s">
        <v>815</v>
      </c>
      <c r="H19" s="179" t="s">
        <v>815</v>
      </c>
      <c r="I19" s="179">
        <v>10</v>
      </c>
      <c r="J19" s="179"/>
      <c r="K19" s="179">
        <v>10</v>
      </c>
      <c r="L19" s="179"/>
      <c r="M19" s="179"/>
      <c r="N19" s="179"/>
    </row>
    <row r="20" ht="123.75" customHeight="1" spans="1:14">
      <c r="A20" s="178"/>
      <c r="B20" s="179" t="s">
        <v>264</v>
      </c>
      <c r="C20" s="179" t="s">
        <v>307</v>
      </c>
      <c r="D20" s="181" t="s">
        <v>816</v>
      </c>
      <c r="E20" s="181"/>
      <c r="F20" s="181"/>
      <c r="G20" s="179" t="s">
        <v>817</v>
      </c>
      <c r="H20" s="316" t="s">
        <v>817</v>
      </c>
      <c r="I20" s="179">
        <v>5</v>
      </c>
      <c r="J20" s="179"/>
      <c r="K20" s="179">
        <v>4</v>
      </c>
      <c r="L20" s="179"/>
      <c r="M20" s="179" t="s">
        <v>818</v>
      </c>
      <c r="N20" s="179"/>
    </row>
    <row r="21" ht="95.1" customHeight="1" spans="1:14">
      <c r="A21" s="178"/>
      <c r="B21" s="179"/>
      <c r="C21" s="179"/>
      <c r="D21" s="181" t="s">
        <v>819</v>
      </c>
      <c r="E21" s="181"/>
      <c r="F21" s="181"/>
      <c r="G21" s="179" t="s">
        <v>817</v>
      </c>
      <c r="H21" s="316" t="s">
        <v>817</v>
      </c>
      <c r="I21" s="179">
        <v>5</v>
      </c>
      <c r="J21" s="179"/>
      <c r="K21" s="179">
        <v>4</v>
      </c>
      <c r="L21" s="179"/>
      <c r="M21" s="179" t="s">
        <v>818</v>
      </c>
      <c r="N21" s="179"/>
    </row>
    <row r="22" ht="74.1" customHeight="1" spans="1:14">
      <c r="A22" s="178"/>
      <c r="B22" s="179"/>
      <c r="C22" s="179" t="s">
        <v>265</v>
      </c>
      <c r="D22" s="181" t="s">
        <v>820</v>
      </c>
      <c r="E22" s="181"/>
      <c r="F22" s="181"/>
      <c r="G22" s="179" t="s">
        <v>382</v>
      </c>
      <c r="H22" s="316" t="s">
        <v>382</v>
      </c>
      <c r="I22" s="179">
        <v>5</v>
      </c>
      <c r="J22" s="179"/>
      <c r="K22" s="179">
        <v>4</v>
      </c>
      <c r="L22" s="179"/>
      <c r="M22" s="179" t="s">
        <v>818</v>
      </c>
      <c r="N22" s="179"/>
    </row>
    <row r="23" ht="120.75" customHeight="1" spans="1:14">
      <c r="A23" s="178"/>
      <c r="B23" s="179"/>
      <c r="C23" s="179" t="s">
        <v>271</v>
      </c>
      <c r="D23" s="181" t="s">
        <v>821</v>
      </c>
      <c r="E23" s="181"/>
      <c r="F23" s="181"/>
      <c r="G23" s="179" t="s">
        <v>60</v>
      </c>
      <c r="H23" s="316" t="s">
        <v>60</v>
      </c>
      <c r="I23" s="179">
        <v>5</v>
      </c>
      <c r="J23" s="179"/>
      <c r="K23" s="179">
        <v>4</v>
      </c>
      <c r="L23" s="179"/>
      <c r="M23" s="179" t="s">
        <v>818</v>
      </c>
      <c r="N23" s="179"/>
    </row>
    <row r="24" ht="27" customHeight="1" spans="1:14">
      <c r="A24" s="178"/>
      <c r="B24" s="179" t="s">
        <v>277</v>
      </c>
      <c r="C24" s="179" t="s">
        <v>278</v>
      </c>
      <c r="D24" s="181" t="s">
        <v>822</v>
      </c>
      <c r="E24" s="181"/>
      <c r="F24" s="181"/>
      <c r="G24" s="179" t="s">
        <v>823</v>
      </c>
      <c r="H24" s="316">
        <v>0.95</v>
      </c>
      <c r="I24" s="179">
        <v>10</v>
      </c>
      <c r="J24" s="179"/>
      <c r="K24" s="179">
        <v>10</v>
      </c>
      <c r="L24" s="179"/>
      <c r="M24" s="179"/>
      <c r="N24" s="179"/>
    </row>
    <row r="25" ht="27" customHeight="1" spans="1:14">
      <c r="A25" s="186" t="s">
        <v>230</v>
      </c>
      <c r="B25" s="186"/>
      <c r="C25" s="186"/>
      <c r="D25" s="186"/>
      <c r="E25" s="186"/>
      <c r="F25" s="186"/>
      <c r="G25" s="186"/>
      <c r="H25" s="186"/>
      <c r="I25" s="186">
        <v>100</v>
      </c>
      <c r="J25" s="186"/>
      <c r="K25" s="186">
        <v>96</v>
      </c>
      <c r="L25" s="186"/>
      <c r="M25" s="198"/>
      <c r="N25" s="198"/>
    </row>
    <row r="26" spans="1:14">
      <c r="A26" s="96" t="s">
        <v>231</v>
      </c>
      <c r="B26" s="97" t="s">
        <v>344</v>
      </c>
      <c r="C26" s="98"/>
      <c r="D26" s="98"/>
      <c r="E26" s="98"/>
      <c r="F26" s="98"/>
      <c r="G26" s="98"/>
      <c r="H26" s="98"/>
      <c r="I26" s="98"/>
      <c r="J26" s="98"/>
      <c r="K26" s="98"/>
      <c r="L26" s="98"/>
      <c r="M26" s="98"/>
      <c r="N26" s="102"/>
    </row>
    <row r="27" spans="1:14">
      <c r="A27" s="99" t="s">
        <v>280</v>
      </c>
      <c r="B27" s="99"/>
      <c r="C27" s="99"/>
      <c r="D27" s="99"/>
      <c r="E27" s="99"/>
      <c r="F27" s="99"/>
      <c r="G27" s="99"/>
      <c r="H27" s="99"/>
      <c r="I27" s="99"/>
      <c r="J27" s="99"/>
      <c r="K27" s="99"/>
      <c r="L27" s="99"/>
      <c r="M27" s="99"/>
      <c r="N27" s="99"/>
    </row>
    <row r="28" ht="51.95" customHeight="1" spans="1:14">
      <c r="A28" s="99" t="s">
        <v>281</v>
      </c>
      <c r="B28" s="99"/>
      <c r="C28" s="99"/>
      <c r="D28" s="99"/>
      <c r="E28" s="99"/>
      <c r="F28" s="99"/>
      <c r="G28" s="99"/>
      <c r="H28" s="99"/>
      <c r="I28" s="99"/>
      <c r="J28" s="99"/>
      <c r="K28" s="99"/>
      <c r="L28" s="99"/>
      <c r="M28" s="99"/>
      <c r="N28" s="99"/>
    </row>
    <row r="29" ht="41.1" customHeight="1" spans="1:14">
      <c r="A29" s="99" t="s">
        <v>282</v>
      </c>
      <c r="B29" s="99"/>
      <c r="C29" s="99"/>
      <c r="D29" s="99"/>
      <c r="E29" s="99"/>
      <c r="F29" s="99"/>
      <c r="G29" s="99"/>
      <c r="H29" s="99"/>
      <c r="I29" s="99"/>
      <c r="J29" s="99"/>
      <c r="K29" s="99"/>
      <c r="L29" s="99"/>
      <c r="M29" s="99"/>
      <c r="N29" s="99"/>
    </row>
    <row r="30" customFormat="1" ht="15.95" customHeight="1"/>
  </sheetData>
  <mergeCells count="10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1:A12"/>
    <mergeCell ref="A13:A24"/>
    <mergeCell ref="B14:B19"/>
    <mergeCell ref="B20:B23"/>
    <mergeCell ref="C14:C16"/>
    <mergeCell ref="C20:C21"/>
    <mergeCell ref="E5:E6"/>
    <mergeCell ref="N5:N6"/>
    <mergeCell ref="A5:B10"/>
    <mergeCell ref="C5:D6"/>
    <mergeCell ref="F5:G6"/>
    <mergeCell ref="H5:I6"/>
    <mergeCell ref="J5:K6"/>
    <mergeCell ref="L5:M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S24" sqref="S24"/>
    </sheetView>
  </sheetViews>
  <sheetFormatPr defaultColWidth="9" defaultRowHeight="13.5"/>
  <cols>
    <col min="1" max="1" width="5.25" style="1" customWidth="1"/>
    <col min="2" max="2" width="9" style="1"/>
    <col min="3" max="3" width="10.875" style="1" customWidth="1"/>
    <col min="4" max="4" width="4.5" style="1" customWidth="1"/>
    <col min="5" max="5" width="12.125" style="1" customWidth="1"/>
    <col min="6" max="6" width="6" style="1" customWidth="1"/>
    <col min="7" max="7" width="9.5" style="1" customWidth="1"/>
    <col min="8" max="8" width="12.375" style="1" customWidth="1"/>
    <col min="9" max="9" width="3.375" style="1" customWidth="1"/>
    <col min="10" max="10" width="0.875" style="1" customWidth="1"/>
    <col min="11" max="11" width="6.25" style="1" customWidth="1"/>
    <col min="12" max="12" width="1" style="1" hidden="1" customWidth="1"/>
    <col min="13" max="13" width="6.875" style="1" customWidth="1"/>
    <col min="14" max="14" width="9.625" style="1" customWidth="1"/>
    <col min="15" max="16384" width="9" style="1"/>
  </cols>
  <sheetData>
    <row r="1" s="1" customFormat="1" ht="42" customHeight="1" spans="1:14">
      <c r="A1" s="310" t="s">
        <v>824</v>
      </c>
      <c r="B1" s="105"/>
      <c r="C1" s="105"/>
      <c r="D1" s="105"/>
      <c r="E1" s="105"/>
      <c r="F1" s="105"/>
      <c r="G1" s="105"/>
      <c r="H1" s="105"/>
      <c r="I1" s="105"/>
      <c r="J1" s="105"/>
      <c r="K1" s="105"/>
      <c r="L1" s="105"/>
      <c r="M1" s="105"/>
      <c r="N1" s="105"/>
    </row>
    <row r="2" s="1" customFormat="1" ht="15" customHeight="1" spans="1:14">
      <c r="A2" s="5" t="s">
        <v>91</v>
      </c>
      <c r="B2" s="5"/>
      <c r="C2" s="5" t="s">
        <v>107</v>
      </c>
      <c r="D2" s="5"/>
      <c r="E2" s="5"/>
      <c r="F2" s="5"/>
      <c r="G2" s="5"/>
      <c r="H2" s="5"/>
      <c r="I2" s="5"/>
      <c r="J2" s="5"/>
      <c r="K2" s="5"/>
      <c r="L2" s="5"/>
      <c r="M2" s="5"/>
      <c r="N2" s="5"/>
    </row>
    <row r="3" s="1" customFormat="1" ht="15" customHeight="1" spans="1:14">
      <c r="A3" s="5" t="s">
        <v>92</v>
      </c>
      <c r="B3" s="5"/>
      <c r="C3" s="5" t="s">
        <v>2</v>
      </c>
      <c r="D3" s="5"/>
      <c r="E3" s="5"/>
      <c r="F3" s="5"/>
      <c r="G3" s="5"/>
      <c r="H3" s="5" t="s">
        <v>190</v>
      </c>
      <c r="I3" s="5"/>
      <c r="J3" s="5" t="s">
        <v>238</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350</v>
      </c>
      <c r="F6" s="5">
        <v>350</v>
      </c>
      <c r="G6" s="5"/>
      <c r="H6" s="5">
        <v>350</v>
      </c>
      <c r="I6" s="5"/>
      <c r="J6" s="5">
        <v>10</v>
      </c>
      <c r="K6" s="5"/>
      <c r="L6" s="58">
        <v>1</v>
      </c>
      <c r="M6" s="5"/>
      <c r="N6" s="5">
        <v>10</v>
      </c>
    </row>
    <row r="7" s="1" customFormat="1" ht="15" customHeight="1" spans="1:14">
      <c r="A7" s="5"/>
      <c r="B7" s="5"/>
      <c r="C7" s="5" t="s">
        <v>239</v>
      </c>
      <c r="D7" s="5"/>
      <c r="E7" s="5">
        <v>350</v>
      </c>
      <c r="F7" s="5">
        <v>350</v>
      </c>
      <c r="G7" s="5"/>
      <c r="H7" s="5">
        <v>350</v>
      </c>
      <c r="I7" s="5"/>
      <c r="J7" s="5" t="s">
        <v>12</v>
      </c>
      <c r="K7" s="5"/>
      <c r="L7" s="5"/>
      <c r="M7" s="5"/>
      <c r="N7" s="5" t="s">
        <v>12</v>
      </c>
    </row>
    <row r="8" s="1" customFormat="1" ht="15" customHeight="1" spans="1:14">
      <c r="A8" s="5"/>
      <c r="B8" s="5"/>
      <c r="C8" s="5" t="s">
        <v>240</v>
      </c>
      <c r="D8" s="5"/>
      <c r="E8" s="5"/>
      <c r="F8" s="5"/>
      <c r="G8" s="5"/>
      <c r="H8" s="5"/>
      <c r="I8" s="5"/>
      <c r="J8" s="5" t="s">
        <v>12</v>
      </c>
      <c r="K8" s="5"/>
      <c r="L8" s="5"/>
      <c r="M8" s="5"/>
      <c r="N8" s="5" t="s">
        <v>12</v>
      </c>
    </row>
    <row r="9" s="1" customFormat="1" ht="15" customHeight="1" spans="1:14">
      <c r="A9" s="5"/>
      <c r="B9" s="5"/>
      <c r="C9" s="5" t="s">
        <v>102</v>
      </c>
      <c r="D9" s="5"/>
      <c r="E9" s="5"/>
      <c r="F9" s="5"/>
      <c r="G9" s="5"/>
      <c r="H9" s="5"/>
      <c r="I9" s="5"/>
      <c r="J9" s="5" t="s">
        <v>12</v>
      </c>
      <c r="K9" s="5"/>
      <c r="L9" s="5"/>
      <c r="M9" s="5"/>
      <c r="N9" s="5" t="s">
        <v>12</v>
      </c>
    </row>
    <row r="10" s="1" customFormat="1" ht="15" customHeight="1" spans="1:14">
      <c r="A10" s="5" t="s">
        <v>200</v>
      </c>
      <c r="B10" s="5" t="s">
        <v>15</v>
      </c>
      <c r="C10" s="5"/>
      <c r="D10" s="5"/>
      <c r="E10" s="5"/>
      <c r="F10" s="5"/>
      <c r="G10" s="5"/>
      <c r="H10" s="5" t="s">
        <v>201</v>
      </c>
      <c r="I10" s="5"/>
      <c r="J10" s="5"/>
      <c r="K10" s="5"/>
      <c r="L10" s="5"/>
      <c r="M10" s="5"/>
      <c r="N10" s="5"/>
    </row>
    <row r="11" s="1" customFormat="1" ht="20" customHeight="1" spans="1:14">
      <c r="A11" s="5"/>
      <c r="B11" s="5" t="s">
        <v>825</v>
      </c>
      <c r="C11" s="5"/>
      <c r="D11" s="5"/>
      <c r="E11" s="5"/>
      <c r="F11" s="5"/>
      <c r="G11" s="5"/>
      <c r="H11" s="5" t="s">
        <v>826</v>
      </c>
      <c r="I11" s="5"/>
      <c r="J11" s="5"/>
      <c r="K11" s="5"/>
      <c r="L11" s="5"/>
      <c r="M11" s="5"/>
      <c r="N11" s="5"/>
    </row>
    <row r="12" s="1"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 customFormat="1" ht="46" customHeight="1" spans="1:14">
      <c r="A13" s="9"/>
      <c r="B13" s="10" t="s">
        <v>243</v>
      </c>
      <c r="C13" s="10" t="s">
        <v>206</v>
      </c>
      <c r="D13" s="12" t="s">
        <v>827</v>
      </c>
      <c r="E13" s="12"/>
      <c r="F13" s="12"/>
      <c r="G13" s="314">
        <v>14</v>
      </c>
      <c r="H13" s="314">
        <v>13.2</v>
      </c>
      <c r="I13" s="10">
        <v>10</v>
      </c>
      <c r="J13" s="10"/>
      <c r="K13" s="10">
        <v>9.4</v>
      </c>
      <c r="L13" s="10"/>
      <c r="M13" s="10" t="s">
        <v>828</v>
      </c>
      <c r="N13" s="10"/>
    </row>
    <row r="14" s="1" customFormat="1" ht="29" customHeight="1" spans="1:14">
      <c r="A14" s="9"/>
      <c r="B14" s="10"/>
      <c r="C14" s="10"/>
      <c r="D14" s="12" t="s">
        <v>829</v>
      </c>
      <c r="E14" s="12"/>
      <c r="F14" s="12"/>
      <c r="G14" s="314">
        <v>3</v>
      </c>
      <c r="H14" s="314">
        <v>3</v>
      </c>
      <c r="I14" s="10">
        <v>10</v>
      </c>
      <c r="J14" s="10"/>
      <c r="K14" s="10">
        <v>10</v>
      </c>
      <c r="L14" s="10"/>
      <c r="M14" s="10" t="s">
        <v>232</v>
      </c>
      <c r="N14" s="10"/>
    </row>
    <row r="15" s="1" customFormat="1" ht="29" customHeight="1" spans="1:14">
      <c r="A15" s="9"/>
      <c r="B15" s="10"/>
      <c r="C15" s="10" t="s">
        <v>211</v>
      </c>
      <c r="D15" s="12" t="s">
        <v>614</v>
      </c>
      <c r="E15" s="12"/>
      <c r="F15" s="12"/>
      <c r="G15" s="17" t="s">
        <v>232</v>
      </c>
      <c r="H15" s="17" t="s">
        <v>232</v>
      </c>
      <c r="I15" s="10">
        <v>10</v>
      </c>
      <c r="J15" s="10"/>
      <c r="K15" s="10">
        <v>10</v>
      </c>
      <c r="L15" s="10"/>
      <c r="M15" s="10" t="s">
        <v>232</v>
      </c>
      <c r="N15" s="10"/>
    </row>
    <row r="16" s="1" customFormat="1" ht="15" customHeight="1" spans="1:14">
      <c r="A16" s="9"/>
      <c r="B16" s="10"/>
      <c r="C16" s="10" t="s">
        <v>304</v>
      </c>
      <c r="D16" s="12" t="s">
        <v>830</v>
      </c>
      <c r="E16" s="12"/>
      <c r="F16" s="12"/>
      <c r="G16" s="10" t="s">
        <v>55</v>
      </c>
      <c r="H16" s="10" t="s">
        <v>55</v>
      </c>
      <c r="I16" s="10">
        <v>10</v>
      </c>
      <c r="J16" s="10"/>
      <c r="K16" s="10">
        <v>10</v>
      </c>
      <c r="L16" s="10"/>
      <c r="M16" s="10" t="s">
        <v>232</v>
      </c>
      <c r="N16" s="10"/>
    </row>
    <row r="17" s="1" customFormat="1" ht="15" customHeight="1" spans="1:14">
      <c r="A17" s="9"/>
      <c r="B17" s="10"/>
      <c r="C17" s="10" t="s">
        <v>214</v>
      </c>
      <c r="D17" s="12" t="s">
        <v>831</v>
      </c>
      <c r="E17" s="12"/>
      <c r="F17" s="12"/>
      <c r="G17" s="10" t="s">
        <v>832</v>
      </c>
      <c r="H17" s="314">
        <v>26.5</v>
      </c>
      <c r="I17" s="10">
        <v>10</v>
      </c>
      <c r="J17" s="10"/>
      <c r="K17" s="10">
        <v>10</v>
      </c>
      <c r="L17" s="10"/>
      <c r="M17" s="10" t="s">
        <v>232</v>
      </c>
      <c r="N17" s="10"/>
    </row>
    <row r="18" s="1" customFormat="1" ht="15" customHeight="1" spans="1:14">
      <c r="A18" s="9"/>
      <c r="B18" s="10" t="s">
        <v>264</v>
      </c>
      <c r="C18" s="10" t="s">
        <v>833</v>
      </c>
      <c r="D18" s="12" t="s">
        <v>834</v>
      </c>
      <c r="E18" s="12"/>
      <c r="F18" s="12"/>
      <c r="G18" s="17" t="s">
        <v>835</v>
      </c>
      <c r="H18" s="17" t="s">
        <v>835</v>
      </c>
      <c r="I18" s="10">
        <v>15</v>
      </c>
      <c r="J18" s="10"/>
      <c r="K18" s="10">
        <v>15</v>
      </c>
      <c r="L18" s="10"/>
      <c r="M18" s="10" t="s">
        <v>232</v>
      </c>
      <c r="N18" s="10"/>
    </row>
    <row r="19" s="1" customFormat="1" ht="15" customHeight="1" spans="1:14">
      <c r="A19" s="9"/>
      <c r="B19" s="10"/>
      <c r="C19" s="10"/>
      <c r="D19" s="12" t="s">
        <v>836</v>
      </c>
      <c r="E19" s="12"/>
      <c r="F19" s="12"/>
      <c r="G19" s="10" t="s">
        <v>837</v>
      </c>
      <c r="H19" s="10" t="s">
        <v>837</v>
      </c>
      <c r="I19" s="10">
        <v>15</v>
      </c>
      <c r="J19" s="10"/>
      <c r="K19" s="10">
        <v>15</v>
      </c>
      <c r="L19" s="10"/>
      <c r="M19" s="10" t="s">
        <v>232</v>
      </c>
      <c r="N19" s="10"/>
    </row>
    <row r="20" s="1" customFormat="1" ht="34" customHeight="1" spans="1:14">
      <c r="A20" s="9"/>
      <c r="B20" s="10" t="s">
        <v>277</v>
      </c>
      <c r="C20" s="10" t="s">
        <v>278</v>
      </c>
      <c r="D20" s="12" t="s">
        <v>713</v>
      </c>
      <c r="E20" s="12"/>
      <c r="F20" s="12"/>
      <c r="G20" s="17" t="s">
        <v>216</v>
      </c>
      <c r="H20" s="17">
        <v>1</v>
      </c>
      <c r="I20" s="10">
        <v>10</v>
      </c>
      <c r="J20" s="10"/>
      <c r="K20" s="10">
        <v>10</v>
      </c>
      <c r="L20" s="10"/>
      <c r="M20" s="10" t="s">
        <v>232</v>
      </c>
      <c r="N20" s="10"/>
    </row>
    <row r="21" s="1" customFormat="1" ht="15" customHeight="1" spans="1:14">
      <c r="A21" s="23" t="s">
        <v>230</v>
      </c>
      <c r="B21" s="23"/>
      <c r="C21" s="23"/>
      <c r="D21" s="23"/>
      <c r="E21" s="23"/>
      <c r="F21" s="23"/>
      <c r="G21" s="23"/>
      <c r="H21" s="23"/>
      <c r="I21" s="23">
        <v>100</v>
      </c>
      <c r="J21" s="23"/>
      <c r="K21" s="23">
        <v>99.4</v>
      </c>
      <c r="L21" s="23"/>
      <c r="M21" s="39"/>
      <c r="N21" s="39"/>
    </row>
    <row r="22" s="1" customFormat="1" spans="1:14">
      <c r="A22" s="24" t="s">
        <v>231</v>
      </c>
      <c r="B22" s="25" t="s">
        <v>232</v>
      </c>
      <c r="C22" s="26"/>
      <c r="D22" s="26"/>
      <c r="E22" s="26"/>
      <c r="F22" s="26"/>
      <c r="G22" s="26"/>
      <c r="H22" s="26"/>
      <c r="I22" s="26"/>
      <c r="J22" s="26"/>
      <c r="K22" s="26"/>
      <c r="L22" s="26"/>
      <c r="M22" s="26"/>
      <c r="N22" s="40"/>
    </row>
    <row r="23" s="1" customFormat="1" spans="1:14">
      <c r="A23" s="27" t="s">
        <v>280</v>
      </c>
      <c r="B23" s="27"/>
      <c r="C23" s="27"/>
      <c r="D23" s="27"/>
      <c r="E23" s="27"/>
      <c r="F23" s="27"/>
      <c r="G23" s="27"/>
      <c r="H23" s="27"/>
      <c r="I23" s="27"/>
      <c r="J23" s="27"/>
      <c r="K23" s="27"/>
      <c r="L23" s="27"/>
      <c r="M23" s="27"/>
      <c r="N23" s="27"/>
    </row>
    <row r="24" s="1" customFormat="1" ht="51.95" customHeight="1" spans="1:14">
      <c r="A24" s="27" t="s">
        <v>281</v>
      </c>
      <c r="B24" s="27"/>
      <c r="C24" s="27"/>
      <c r="D24" s="27"/>
      <c r="E24" s="27"/>
      <c r="F24" s="27"/>
      <c r="G24" s="27"/>
      <c r="H24" s="27"/>
      <c r="I24" s="27"/>
      <c r="J24" s="27"/>
      <c r="K24" s="27"/>
      <c r="L24" s="27"/>
      <c r="M24" s="27"/>
      <c r="N24" s="27"/>
    </row>
    <row r="25" s="1" customFormat="1" ht="41.1" customHeight="1" spans="1:14">
      <c r="A25" s="27" t="s">
        <v>282</v>
      </c>
      <c r="B25" s="27"/>
      <c r="C25" s="27"/>
      <c r="D25" s="27"/>
      <c r="E25" s="27"/>
      <c r="F25" s="27"/>
      <c r="G25" s="27"/>
      <c r="H25" s="27"/>
      <c r="I25" s="27"/>
      <c r="J25" s="27"/>
      <c r="K25" s="27"/>
      <c r="L25" s="27"/>
      <c r="M25" s="27"/>
      <c r="N25" s="27"/>
    </row>
    <row r="26" s="1" customFormat="1" ht="15.95" customHeight="1"/>
  </sheetData>
  <mergeCells count="8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7"/>
    <mergeCell ref="B18:B19"/>
    <mergeCell ref="C13:C14"/>
    <mergeCell ref="C18:C19"/>
    <mergeCell ref="E4:E5"/>
    <mergeCell ref="N4:N5"/>
    <mergeCell ref="A4:B9"/>
    <mergeCell ref="C4:D5"/>
    <mergeCell ref="F4:G5"/>
    <mergeCell ref="H4:I5"/>
    <mergeCell ref="J4:K5"/>
    <mergeCell ref="L4:M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O15" sqref="O15"/>
    </sheetView>
  </sheetViews>
  <sheetFormatPr defaultColWidth="9" defaultRowHeight="13.5"/>
  <cols>
    <col min="1" max="1" width="5.25" customWidth="1"/>
    <col min="3" max="3" width="7.25" customWidth="1"/>
    <col min="4" max="4" width="8.25" customWidth="1"/>
    <col min="5" max="5" width="8.5" customWidth="1"/>
    <col min="6" max="6" width="2.375" customWidth="1"/>
    <col min="7" max="7" width="17.25" customWidth="1"/>
    <col min="8" max="9" width="4.625" customWidth="1"/>
    <col min="10" max="10" width="8" customWidth="1"/>
    <col min="11" max="11" width="16.5" customWidth="1"/>
    <col min="12" max="12" width="17.5" customWidth="1"/>
  </cols>
  <sheetData>
    <row r="1" customFormat="1" spans="1:1">
      <c r="A1" t="s">
        <v>838</v>
      </c>
    </row>
    <row r="2" ht="42" customHeight="1" spans="1:12">
      <c r="A2" s="83" t="s">
        <v>839</v>
      </c>
      <c r="B2" s="83"/>
      <c r="C2" s="83"/>
      <c r="D2" s="83"/>
      <c r="E2" s="83"/>
      <c r="F2" s="83"/>
      <c r="G2" s="83"/>
      <c r="H2" s="83"/>
      <c r="I2" s="83"/>
      <c r="J2" s="83"/>
      <c r="K2" s="83"/>
      <c r="L2" s="83"/>
    </row>
    <row r="3" ht="15" customHeight="1" spans="1:12">
      <c r="A3" s="84" t="s">
        <v>91</v>
      </c>
      <c r="B3" s="84"/>
      <c r="C3" s="87" t="s">
        <v>840</v>
      </c>
      <c r="D3" s="85"/>
      <c r="E3" s="85"/>
      <c r="F3" s="85"/>
      <c r="G3" s="85"/>
      <c r="H3" s="85"/>
      <c r="I3" s="85"/>
      <c r="J3" s="85"/>
      <c r="K3" s="85"/>
      <c r="L3" s="88"/>
    </row>
    <row r="4" ht="15" customHeight="1" spans="1:12">
      <c r="A4" s="84" t="s">
        <v>92</v>
      </c>
      <c r="B4" s="84"/>
      <c r="C4" s="84" t="s">
        <v>716</v>
      </c>
      <c r="D4" s="84"/>
      <c r="E4" s="84"/>
      <c r="F4" s="84"/>
      <c r="G4" s="84"/>
      <c r="H4" s="84" t="s">
        <v>190</v>
      </c>
      <c r="I4" s="84"/>
      <c r="J4" s="85" t="s">
        <v>2</v>
      </c>
      <c r="K4" s="85"/>
      <c r="L4" s="88"/>
    </row>
    <row r="5" ht="15" customHeight="1" spans="1:12">
      <c r="A5" s="84" t="s">
        <v>93</v>
      </c>
      <c r="B5" s="84"/>
      <c r="C5" s="84"/>
      <c r="D5" s="84"/>
      <c r="E5" s="84" t="s">
        <v>191</v>
      </c>
      <c r="F5" s="84" t="s">
        <v>96</v>
      </c>
      <c r="G5" s="84"/>
      <c r="H5" s="84" t="s">
        <v>841</v>
      </c>
      <c r="I5" s="84"/>
      <c r="J5" s="84" t="s">
        <v>8</v>
      </c>
      <c r="K5" s="84" t="s">
        <v>842</v>
      </c>
      <c r="L5" s="208" t="s">
        <v>843</v>
      </c>
    </row>
    <row r="6" ht="15" customHeight="1" spans="1:12">
      <c r="A6" s="84"/>
      <c r="B6" s="84"/>
      <c r="C6" s="84"/>
      <c r="D6" s="84"/>
      <c r="E6" s="84"/>
      <c r="F6" s="84"/>
      <c r="G6" s="84"/>
      <c r="H6" s="84"/>
      <c r="I6" s="84"/>
      <c r="J6" s="84"/>
      <c r="K6" s="84"/>
      <c r="L6" s="224"/>
    </row>
    <row r="7" ht="29" customHeight="1" spans="1:12">
      <c r="A7" s="84"/>
      <c r="B7" s="84"/>
      <c r="C7" s="86" t="s">
        <v>195</v>
      </c>
      <c r="D7" s="86"/>
      <c r="E7" s="84">
        <v>120</v>
      </c>
      <c r="F7" s="84">
        <v>120</v>
      </c>
      <c r="G7" s="84"/>
      <c r="H7" s="229">
        <v>120</v>
      </c>
      <c r="I7" s="229"/>
      <c r="J7" s="84">
        <v>10</v>
      </c>
      <c r="K7" s="100">
        <v>1</v>
      </c>
      <c r="L7" s="88">
        <v>10</v>
      </c>
    </row>
    <row r="8" ht="27" customHeight="1" spans="1:12">
      <c r="A8" s="84"/>
      <c r="B8" s="84"/>
      <c r="C8" s="84" t="s">
        <v>239</v>
      </c>
      <c r="D8" s="84"/>
      <c r="E8" s="84">
        <v>120</v>
      </c>
      <c r="F8" s="84">
        <v>120</v>
      </c>
      <c r="G8" s="84"/>
      <c r="H8" s="229">
        <v>120</v>
      </c>
      <c r="I8" s="229"/>
      <c r="J8" s="84">
        <v>10</v>
      </c>
      <c r="K8" s="100">
        <v>1</v>
      </c>
      <c r="L8" s="88">
        <v>10</v>
      </c>
    </row>
    <row r="9" ht="15" customHeight="1" spans="1:12">
      <c r="A9" s="84"/>
      <c r="B9" s="84"/>
      <c r="C9" s="84" t="s">
        <v>240</v>
      </c>
      <c r="D9" s="84"/>
      <c r="E9" s="84"/>
      <c r="F9" s="84"/>
      <c r="G9" s="84"/>
      <c r="H9" s="84"/>
      <c r="I9" s="84"/>
      <c r="J9" s="84" t="s">
        <v>12</v>
      </c>
      <c r="K9" s="84"/>
      <c r="L9" s="88"/>
    </row>
    <row r="10" ht="15" customHeight="1" spans="1:12">
      <c r="A10" s="84"/>
      <c r="B10" s="84"/>
      <c r="C10" s="84" t="s">
        <v>102</v>
      </c>
      <c r="D10" s="84"/>
      <c r="E10" s="84"/>
      <c r="F10" s="84"/>
      <c r="G10" s="84"/>
      <c r="H10" s="84"/>
      <c r="I10" s="84"/>
      <c r="J10" s="84" t="s">
        <v>12</v>
      </c>
      <c r="K10" s="84"/>
      <c r="L10" s="88"/>
    </row>
    <row r="11" ht="15" customHeight="1" spans="1:12">
      <c r="A11" s="84" t="s">
        <v>200</v>
      </c>
      <c r="B11" s="84" t="s">
        <v>15</v>
      </c>
      <c r="C11" s="84"/>
      <c r="D11" s="84"/>
      <c r="E11" s="84"/>
      <c r="F11" s="84"/>
      <c r="G11" s="84"/>
      <c r="H11" s="87" t="s">
        <v>201</v>
      </c>
      <c r="I11" s="85"/>
      <c r="J11" s="85"/>
      <c r="K11" s="85"/>
      <c r="L11" s="88"/>
    </row>
    <row r="12" ht="38" customHeight="1" spans="1:12">
      <c r="A12" s="84"/>
      <c r="B12" s="84" t="s">
        <v>844</v>
      </c>
      <c r="C12" s="84"/>
      <c r="D12" s="84"/>
      <c r="E12" s="84"/>
      <c r="F12" s="84"/>
      <c r="G12" s="84"/>
      <c r="H12" s="207" t="s">
        <v>845</v>
      </c>
      <c r="I12" s="225"/>
      <c r="J12" s="225"/>
      <c r="K12" s="225"/>
      <c r="L12" s="208"/>
    </row>
    <row r="13" ht="32" customHeight="1" spans="1:12">
      <c r="A13" s="178" t="s">
        <v>204</v>
      </c>
      <c r="B13" s="179" t="s">
        <v>20</v>
      </c>
      <c r="C13" s="179" t="s">
        <v>21</v>
      </c>
      <c r="D13" s="179" t="s">
        <v>22</v>
      </c>
      <c r="E13" s="179"/>
      <c r="F13" s="179"/>
      <c r="G13" s="179" t="s">
        <v>23</v>
      </c>
      <c r="H13" s="179" t="s">
        <v>24</v>
      </c>
      <c r="I13" s="179"/>
      <c r="J13" s="179"/>
      <c r="K13" s="179" t="s">
        <v>25</v>
      </c>
      <c r="L13" s="179" t="s">
        <v>472</v>
      </c>
    </row>
    <row r="14" ht="32" customHeight="1" spans="1:12">
      <c r="A14" s="178"/>
      <c r="B14" s="179"/>
      <c r="C14" s="179"/>
      <c r="D14" s="179" t="s">
        <v>846</v>
      </c>
      <c r="E14" s="179"/>
      <c r="F14" s="179"/>
      <c r="G14" s="179">
        <v>0.3</v>
      </c>
      <c r="H14" s="179">
        <v>0.3</v>
      </c>
      <c r="I14" s="179"/>
      <c r="J14" s="179"/>
      <c r="K14" s="179"/>
      <c r="L14" s="179"/>
    </row>
    <row r="15" ht="69" customHeight="1" spans="1:12">
      <c r="A15" s="178"/>
      <c r="B15" s="179" t="s">
        <v>243</v>
      </c>
      <c r="C15" s="84" t="s">
        <v>211</v>
      </c>
      <c r="D15" s="95" t="s">
        <v>847</v>
      </c>
      <c r="E15" s="95"/>
      <c r="F15" s="95"/>
      <c r="G15" s="95" t="s">
        <v>848</v>
      </c>
      <c r="H15" s="95" t="s">
        <v>849</v>
      </c>
      <c r="I15" s="95"/>
      <c r="J15" s="95"/>
      <c r="K15" s="179" t="s">
        <v>850</v>
      </c>
      <c r="L15" s="94"/>
    </row>
    <row r="16" ht="108" customHeight="1" spans="1:12">
      <c r="A16" s="178"/>
      <c r="B16" s="179"/>
      <c r="C16" s="84"/>
      <c r="D16" s="95" t="s">
        <v>851</v>
      </c>
      <c r="E16" s="95"/>
      <c r="F16" s="95"/>
      <c r="G16" s="95" t="s">
        <v>852</v>
      </c>
      <c r="H16" s="95" t="s">
        <v>853</v>
      </c>
      <c r="I16" s="95"/>
      <c r="J16" s="95"/>
      <c r="K16" s="179"/>
      <c r="L16" s="94"/>
    </row>
    <row r="17" ht="106" customHeight="1" spans="1:12">
      <c r="A17" s="178"/>
      <c r="B17" s="179"/>
      <c r="C17" s="84"/>
      <c r="D17" s="95" t="s">
        <v>854</v>
      </c>
      <c r="E17" s="95"/>
      <c r="F17" s="95"/>
      <c r="G17" s="95" t="s">
        <v>855</v>
      </c>
      <c r="H17" s="95" t="s">
        <v>856</v>
      </c>
      <c r="I17" s="95"/>
      <c r="J17" s="95"/>
      <c r="K17" s="179"/>
      <c r="L17" s="94"/>
    </row>
    <row r="18" ht="34" customHeight="1" spans="1:12">
      <c r="A18" s="178"/>
      <c r="B18" s="179"/>
      <c r="C18" s="84" t="s">
        <v>304</v>
      </c>
      <c r="D18" s="95" t="s">
        <v>857</v>
      </c>
      <c r="E18" s="95"/>
      <c r="F18" s="95"/>
      <c r="G18" s="231">
        <v>1</v>
      </c>
      <c r="H18" s="231">
        <v>1</v>
      </c>
      <c r="I18" s="231"/>
      <c r="J18" s="231"/>
      <c r="K18" s="179"/>
      <c r="L18" s="94"/>
    </row>
    <row r="19" ht="29" customHeight="1" spans="1:12">
      <c r="A19" s="178"/>
      <c r="B19" s="179"/>
      <c r="C19" s="84"/>
      <c r="D19" s="95" t="s">
        <v>858</v>
      </c>
      <c r="E19" s="95"/>
      <c r="F19" s="95"/>
      <c r="G19" s="231">
        <v>1</v>
      </c>
      <c r="H19" s="231">
        <v>1</v>
      </c>
      <c r="I19" s="231"/>
      <c r="J19" s="231"/>
      <c r="K19" s="179"/>
      <c r="L19" s="94"/>
    </row>
    <row r="20" ht="29" customHeight="1" spans="1:12">
      <c r="A20" s="178"/>
      <c r="B20" s="179" t="s">
        <v>264</v>
      </c>
      <c r="C20" s="84" t="s">
        <v>307</v>
      </c>
      <c r="D20" s="219" t="s">
        <v>859</v>
      </c>
      <c r="E20" s="219"/>
      <c r="F20" s="219"/>
      <c r="G20" s="95" t="s">
        <v>382</v>
      </c>
      <c r="H20" s="95" t="s">
        <v>382</v>
      </c>
      <c r="I20" s="95"/>
      <c r="J20" s="95"/>
      <c r="K20" s="179"/>
      <c r="L20" s="94"/>
    </row>
    <row r="21" ht="29" customHeight="1" spans="1:12">
      <c r="A21" s="178"/>
      <c r="B21" s="179"/>
      <c r="C21" s="84" t="s">
        <v>265</v>
      </c>
      <c r="D21" s="95" t="s">
        <v>860</v>
      </c>
      <c r="E21" s="95"/>
      <c r="F21" s="95"/>
      <c r="G21" s="233" t="s">
        <v>861</v>
      </c>
      <c r="H21" s="95" t="s">
        <v>861</v>
      </c>
      <c r="I21" s="95"/>
      <c r="J21" s="95"/>
      <c r="K21" s="179"/>
      <c r="L21" s="94"/>
    </row>
    <row r="22" ht="29" customHeight="1" spans="1:12">
      <c r="A22" s="178"/>
      <c r="B22" s="179"/>
      <c r="C22" s="219" t="s">
        <v>862</v>
      </c>
      <c r="D22" s="95" t="s">
        <v>338</v>
      </c>
      <c r="E22" s="95"/>
      <c r="F22" s="95"/>
      <c r="G22" s="95" t="s">
        <v>339</v>
      </c>
      <c r="H22" s="95" t="s">
        <v>340</v>
      </c>
      <c r="I22" s="95"/>
      <c r="J22" s="95"/>
      <c r="K22" s="179"/>
      <c r="L22" s="94"/>
    </row>
    <row r="23" ht="51" customHeight="1" spans="1:12">
      <c r="A23" s="178"/>
      <c r="B23" s="179"/>
      <c r="C23" s="219"/>
      <c r="D23" s="95" t="s">
        <v>863</v>
      </c>
      <c r="E23" s="95"/>
      <c r="F23" s="95"/>
      <c r="G23" s="91" t="s">
        <v>864</v>
      </c>
      <c r="H23" s="95" t="s">
        <v>865</v>
      </c>
      <c r="I23" s="95"/>
      <c r="J23" s="95"/>
      <c r="K23" s="179"/>
      <c r="L23" s="94"/>
    </row>
    <row r="24" ht="30" customHeight="1" spans="1:12">
      <c r="A24" s="178"/>
      <c r="B24" s="179" t="s">
        <v>277</v>
      </c>
      <c r="C24" s="179" t="s">
        <v>278</v>
      </c>
      <c r="D24" s="95" t="s">
        <v>866</v>
      </c>
      <c r="E24" s="95"/>
      <c r="F24" s="95"/>
      <c r="G24" s="234" t="s">
        <v>867</v>
      </c>
      <c r="H24" s="234" t="s">
        <v>82</v>
      </c>
      <c r="I24" s="234"/>
      <c r="J24" s="234"/>
      <c r="K24" s="179"/>
      <c r="L24" s="94"/>
    </row>
    <row r="25" ht="30" customHeight="1" spans="1:12">
      <c r="A25" s="178"/>
      <c r="B25" s="179"/>
      <c r="C25" s="179"/>
      <c r="D25" s="95" t="s">
        <v>868</v>
      </c>
      <c r="E25" s="95"/>
      <c r="F25" s="95"/>
      <c r="G25" s="234" t="s">
        <v>869</v>
      </c>
      <c r="H25" s="313" t="s">
        <v>823</v>
      </c>
      <c r="I25" s="313"/>
      <c r="J25" s="313"/>
      <c r="K25" s="179"/>
      <c r="L25" s="94"/>
    </row>
    <row r="26" customFormat="1" ht="15.95" customHeight="1"/>
  </sheetData>
  <mergeCells count="66">
    <mergeCell ref="A2:L2"/>
    <mergeCell ref="A3:B3"/>
    <mergeCell ref="C3:L3"/>
    <mergeCell ref="A4:B4"/>
    <mergeCell ref="C4:G4"/>
    <mergeCell ref="H4:I4"/>
    <mergeCell ref="J4:L4"/>
    <mergeCell ref="C7:D7"/>
    <mergeCell ref="F7:G7"/>
    <mergeCell ref="H7:I7"/>
    <mergeCell ref="C8:D8"/>
    <mergeCell ref="F8:G8"/>
    <mergeCell ref="H8:I8"/>
    <mergeCell ref="C9:D9"/>
    <mergeCell ref="F9:G9"/>
    <mergeCell ref="H9:I9"/>
    <mergeCell ref="C10:D10"/>
    <mergeCell ref="F10:G10"/>
    <mergeCell ref="H10:I10"/>
    <mergeCell ref="B11:G11"/>
    <mergeCell ref="H11:L11"/>
    <mergeCell ref="B12:G12"/>
    <mergeCell ref="H12:L12"/>
    <mergeCell ref="D13:F13"/>
    <mergeCell ref="H13:J13"/>
    <mergeCell ref="D14:F14"/>
    <mergeCell ref="H14:J14"/>
    <mergeCell ref="D15:F15"/>
    <mergeCell ref="H15:J15"/>
    <mergeCell ref="D16:F16"/>
    <mergeCell ref="H16:J16"/>
    <mergeCell ref="D17:F17"/>
    <mergeCell ref="H17:J17"/>
    <mergeCell ref="D18:F18"/>
    <mergeCell ref="H18:J18"/>
    <mergeCell ref="D19:F19"/>
    <mergeCell ref="H19:J19"/>
    <mergeCell ref="D20:F20"/>
    <mergeCell ref="H20:J20"/>
    <mergeCell ref="D21:F21"/>
    <mergeCell ref="H21:J21"/>
    <mergeCell ref="D22:F22"/>
    <mergeCell ref="H22:J22"/>
    <mergeCell ref="D23:F23"/>
    <mergeCell ref="H23:J23"/>
    <mergeCell ref="D24:F24"/>
    <mergeCell ref="H24:J24"/>
    <mergeCell ref="D25:F25"/>
    <mergeCell ref="H25:J25"/>
    <mergeCell ref="A11:A12"/>
    <mergeCell ref="A13:A25"/>
    <mergeCell ref="B15:B19"/>
    <mergeCell ref="B20:B23"/>
    <mergeCell ref="B24:B25"/>
    <mergeCell ref="C15:C17"/>
    <mergeCell ref="C18:C19"/>
    <mergeCell ref="C22:C23"/>
    <mergeCell ref="C24:C25"/>
    <mergeCell ref="E5:E6"/>
    <mergeCell ref="J5:J6"/>
    <mergeCell ref="K5:K6"/>
    <mergeCell ref="L5:L6"/>
    <mergeCell ref="A5:B10"/>
    <mergeCell ref="C5:D6"/>
    <mergeCell ref="F5:G6"/>
    <mergeCell ref="H5:I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S17" sqref="S17"/>
    </sheetView>
  </sheetViews>
  <sheetFormatPr defaultColWidth="9" defaultRowHeight="13.5"/>
  <cols>
    <col min="1" max="1" width="5.25" customWidth="1"/>
    <col min="3" max="3" width="7.25" customWidth="1"/>
    <col min="5" max="5" width="11.6333333333333" customWidth="1"/>
    <col min="6" max="6" width="6.25" customWidth="1"/>
    <col min="7" max="7" width="10.8833333333333" customWidth="1"/>
    <col min="8" max="8" width="10" customWidth="1"/>
    <col min="9" max="9" width="4.63333333333333" customWidth="1"/>
    <col min="10" max="10" width="3.25" customWidth="1"/>
    <col min="11" max="11" width="6.25" customWidth="1"/>
    <col min="12" max="12" width="1" customWidth="1"/>
    <col min="13" max="13" width="8.5" customWidth="1"/>
    <col min="14" max="14" width="11.5" customWidth="1"/>
    <col min="15" max="15" width="10.3833333333333" customWidth="1"/>
  </cols>
  <sheetData>
    <row r="1" customFormat="1" ht="57" customHeight="1" spans="1:14">
      <c r="A1" s="83" t="s">
        <v>697</v>
      </c>
      <c r="B1" s="83"/>
      <c r="C1" s="83"/>
      <c r="D1" s="83"/>
      <c r="E1" s="83"/>
      <c r="F1" s="83"/>
      <c r="G1" s="83"/>
      <c r="H1" s="83"/>
      <c r="I1" s="83"/>
      <c r="J1" s="83"/>
      <c r="K1" s="83"/>
      <c r="L1" s="83"/>
      <c r="M1" s="83"/>
      <c r="N1" s="83"/>
    </row>
    <row r="2" ht="15" customHeight="1" spans="1:15">
      <c r="A2" s="84" t="s">
        <v>91</v>
      </c>
      <c r="B2" s="84"/>
      <c r="C2" s="87" t="s">
        <v>870</v>
      </c>
      <c r="D2" s="85"/>
      <c r="E2" s="85"/>
      <c r="F2" s="85"/>
      <c r="G2" s="85"/>
      <c r="H2" s="85"/>
      <c r="I2" s="85"/>
      <c r="J2" s="85"/>
      <c r="K2" s="85"/>
      <c r="L2" s="85"/>
      <c r="M2" s="85"/>
      <c r="N2" s="85"/>
      <c r="O2" s="88"/>
    </row>
    <row r="3" ht="15" customHeight="1" spans="1:15">
      <c r="A3" s="84" t="s">
        <v>92</v>
      </c>
      <c r="B3" s="84"/>
      <c r="C3" s="84" t="s">
        <v>2</v>
      </c>
      <c r="D3" s="84"/>
      <c r="E3" s="84"/>
      <c r="F3" s="84"/>
      <c r="G3" s="84"/>
      <c r="H3" s="85" t="s">
        <v>190</v>
      </c>
      <c r="I3" s="85"/>
      <c r="J3" s="87" t="s">
        <v>737</v>
      </c>
      <c r="K3" s="85"/>
      <c r="L3" s="85"/>
      <c r="M3" s="85"/>
      <c r="N3" s="85"/>
      <c r="O3" s="88"/>
    </row>
    <row r="4" ht="15" customHeight="1" spans="1:15">
      <c r="A4" s="84" t="s">
        <v>93</v>
      </c>
      <c r="B4" s="84"/>
      <c r="C4" s="84"/>
      <c r="D4" s="84"/>
      <c r="E4" s="84" t="s">
        <v>191</v>
      </c>
      <c r="F4" s="84" t="s">
        <v>192</v>
      </c>
      <c r="G4" s="84"/>
      <c r="H4" s="84" t="s">
        <v>193</v>
      </c>
      <c r="I4" s="84"/>
      <c r="J4" s="84" t="s">
        <v>8</v>
      </c>
      <c r="K4" s="84"/>
      <c r="L4" s="84" t="s">
        <v>194</v>
      </c>
      <c r="M4" s="84"/>
      <c r="N4" s="207" t="s">
        <v>9</v>
      </c>
      <c r="O4" s="208"/>
    </row>
    <row r="5" ht="15" customHeight="1" spans="1:15">
      <c r="A5" s="84"/>
      <c r="B5" s="84"/>
      <c r="C5" s="84"/>
      <c r="D5" s="84"/>
      <c r="E5" s="84"/>
      <c r="F5" s="84"/>
      <c r="G5" s="84"/>
      <c r="H5" s="84"/>
      <c r="I5" s="84"/>
      <c r="J5" s="84"/>
      <c r="K5" s="84"/>
      <c r="L5" s="84"/>
      <c r="M5" s="84"/>
      <c r="N5" s="312"/>
      <c r="O5" s="224"/>
    </row>
    <row r="6" ht="15" customHeight="1" spans="1:15">
      <c r="A6" s="84"/>
      <c r="B6" s="84"/>
      <c r="C6" s="86" t="s">
        <v>195</v>
      </c>
      <c r="D6" s="86"/>
      <c r="E6" s="84">
        <v>16</v>
      </c>
      <c r="F6" s="84">
        <v>16</v>
      </c>
      <c r="G6" s="84"/>
      <c r="H6" s="84">
        <v>16</v>
      </c>
      <c r="I6" s="84"/>
      <c r="J6" s="84">
        <v>10</v>
      </c>
      <c r="K6" s="84"/>
      <c r="L6" s="238">
        <v>1</v>
      </c>
      <c r="M6" s="84"/>
      <c r="N6" s="87">
        <v>10</v>
      </c>
      <c r="O6" s="88"/>
    </row>
    <row r="7" ht="15" customHeight="1" spans="1:15">
      <c r="A7" s="84"/>
      <c r="B7" s="84"/>
      <c r="C7" s="84" t="s">
        <v>239</v>
      </c>
      <c r="D7" s="84"/>
      <c r="E7" s="84">
        <v>16</v>
      </c>
      <c r="F7" s="84">
        <v>16</v>
      </c>
      <c r="G7" s="84"/>
      <c r="H7" s="84">
        <v>16</v>
      </c>
      <c r="I7" s="84"/>
      <c r="J7" s="84" t="s">
        <v>12</v>
      </c>
      <c r="K7" s="84"/>
      <c r="L7" s="84"/>
      <c r="M7" s="84"/>
      <c r="N7" s="87" t="s">
        <v>12</v>
      </c>
      <c r="O7" s="88"/>
    </row>
    <row r="8" ht="15" customHeight="1" spans="1:15">
      <c r="A8" s="84"/>
      <c r="B8" s="84"/>
      <c r="C8" s="87" t="s">
        <v>101</v>
      </c>
      <c r="D8" s="88"/>
      <c r="E8" s="84">
        <v>0</v>
      </c>
      <c r="F8" s="87">
        <v>0</v>
      </c>
      <c r="G8" s="88"/>
      <c r="H8" s="87">
        <v>0</v>
      </c>
      <c r="I8" s="88"/>
      <c r="J8" s="84" t="s">
        <v>12</v>
      </c>
      <c r="K8" s="84"/>
      <c r="L8" s="238"/>
      <c r="M8" s="84"/>
      <c r="N8" s="87" t="s">
        <v>12</v>
      </c>
      <c r="O8" s="88"/>
    </row>
    <row r="9" ht="15" customHeight="1" spans="1:15">
      <c r="A9" s="84"/>
      <c r="B9" s="84"/>
      <c r="C9" s="84" t="s">
        <v>199</v>
      </c>
      <c r="D9" s="84"/>
      <c r="E9" s="84"/>
      <c r="F9" s="84"/>
      <c r="G9" s="84"/>
      <c r="H9" s="84"/>
      <c r="I9" s="84"/>
      <c r="J9" s="84" t="s">
        <v>12</v>
      </c>
      <c r="K9" s="84"/>
      <c r="L9" s="84"/>
      <c r="M9" s="84"/>
      <c r="N9" s="87" t="s">
        <v>12</v>
      </c>
      <c r="O9" s="88"/>
    </row>
    <row r="10" ht="15" customHeight="1" spans="1:15">
      <c r="A10" s="84" t="s">
        <v>200</v>
      </c>
      <c r="B10" s="84" t="s">
        <v>15</v>
      </c>
      <c r="C10" s="84"/>
      <c r="D10" s="84"/>
      <c r="E10" s="84"/>
      <c r="F10" s="84"/>
      <c r="G10" s="84"/>
      <c r="H10" s="84" t="s">
        <v>201</v>
      </c>
      <c r="I10" s="84"/>
      <c r="J10" s="84"/>
      <c r="K10" s="84"/>
      <c r="L10" s="84"/>
      <c r="M10" s="84"/>
      <c r="N10" s="84"/>
      <c r="O10" s="101"/>
    </row>
    <row r="11" ht="42" customHeight="1" spans="1:15">
      <c r="A11" s="84"/>
      <c r="B11" s="177" t="s">
        <v>871</v>
      </c>
      <c r="C11" s="177"/>
      <c r="D11" s="177"/>
      <c r="E11" s="177"/>
      <c r="F11" s="177"/>
      <c r="G11" s="177"/>
      <c r="H11" s="177" t="s">
        <v>872</v>
      </c>
      <c r="I11" s="177"/>
      <c r="J11" s="177"/>
      <c r="K11" s="177"/>
      <c r="L11" s="177"/>
      <c r="M11" s="177"/>
      <c r="N11" s="177"/>
      <c r="O11" s="101"/>
    </row>
    <row r="12" ht="30.95" customHeight="1" spans="1:15">
      <c r="A12" s="89" t="s">
        <v>204</v>
      </c>
      <c r="B12" s="84" t="s">
        <v>20</v>
      </c>
      <c r="C12" s="84" t="s">
        <v>21</v>
      </c>
      <c r="D12" s="84" t="s">
        <v>22</v>
      </c>
      <c r="E12" s="84"/>
      <c r="F12" s="84"/>
      <c r="G12" s="84" t="s">
        <v>23</v>
      </c>
      <c r="H12" s="84" t="s">
        <v>24</v>
      </c>
      <c r="I12" s="84" t="s">
        <v>8</v>
      </c>
      <c r="J12" s="84"/>
      <c r="K12" s="84" t="s">
        <v>9</v>
      </c>
      <c r="L12" s="84"/>
      <c r="M12" s="84" t="s">
        <v>25</v>
      </c>
      <c r="N12" s="84"/>
      <c r="O12" s="137" t="s">
        <v>472</v>
      </c>
    </row>
    <row r="13" ht="42" customHeight="1" spans="1:15">
      <c r="A13" s="89"/>
      <c r="B13" s="84" t="s">
        <v>873</v>
      </c>
      <c r="C13" s="84" t="s">
        <v>206</v>
      </c>
      <c r="D13" s="91" t="s">
        <v>874</v>
      </c>
      <c r="E13" s="91"/>
      <c r="F13" s="91"/>
      <c r="G13" s="84" t="s">
        <v>875</v>
      </c>
      <c r="H13" s="84">
        <v>5</v>
      </c>
      <c r="I13" s="84">
        <v>4</v>
      </c>
      <c r="J13" s="84"/>
      <c r="K13" s="84">
        <v>4</v>
      </c>
      <c r="L13" s="84"/>
      <c r="M13" s="84"/>
      <c r="N13" s="84"/>
      <c r="O13" s="101"/>
    </row>
    <row r="14" ht="43" customHeight="1" spans="1:15">
      <c r="A14" s="89"/>
      <c r="B14" s="84"/>
      <c r="C14" s="84"/>
      <c r="D14" s="91" t="s">
        <v>876</v>
      </c>
      <c r="E14" s="91"/>
      <c r="F14" s="91"/>
      <c r="G14" s="84" t="s">
        <v>877</v>
      </c>
      <c r="H14" s="84">
        <v>3</v>
      </c>
      <c r="I14" s="84">
        <v>10</v>
      </c>
      <c r="J14" s="84"/>
      <c r="K14" s="84">
        <v>10</v>
      </c>
      <c r="L14" s="84"/>
      <c r="M14" s="84"/>
      <c r="N14" s="84"/>
      <c r="O14" s="101"/>
    </row>
    <row r="15" ht="42" customHeight="1" spans="1:15">
      <c r="A15" s="89"/>
      <c r="B15" s="84"/>
      <c r="C15" s="84"/>
      <c r="D15" s="91" t="s">
        <v>878</v>
      </c>
      <c r="E15" s="91"/>
      <c r="F15" s="91"/>
      <c r="G15" s="84" t="s">
        <v>877</v>
      </c>
      <c r="H15" s="84">
        <v>3</v>
      </c>
      <c r="I15" s="84">
        <v>10</v>
      </c>
      <c r="J15" s="84"/>
      <c r="K15" s="84">
        <v>10</v>
      </c>
      <c r="L15" s="84"/>
      <c r="M15" s="84"/>
      <c r="N15" s="84"/>
      <c r="O15" s="101"/>
    </row>
    <row r="16" ht="28" customHeight="1" spans="1:15">
      <c r="A16" s="89"/>
      <c r="B16" s="84"/>
      <c r="C16" s="84" t="s">
        <v>211</v>
      </c>
      <c r="D16" s="91" t="s">
        <v>879</v>
      </c>
      <c r="E16" s="91"/>
      <c r="F16" s="91"/>
      <c r="G16" s="311" t="s">
        <v>880</v>
      </c>
      <c r="H16" s="311" t="s">
        <v>881</v>
      </c>
      <c r="I16" s="84">
        <v>4</v>
      </c>
      <c r="J16" s="84"/>
      <c r="K16" s="84">
        <v>4</v>
      </c>
      <c r="L16" s="84"/>
      <c r="M16" s="84"/>
      <c r="N16" s="84"/>
      <c r="O16" s="101"/>
    </row>
    <row r="17" ht="31" customHeight="1" spans="1:15">
      <c r="A17" s="89"/>
      <c r="B17" s="84"/>
      <c r="C17" s="84"/>
      <c r="D17" s="91" t="s">
        <v>882</v>
      </c>
      <c r="E17" s="91"/>
      <c r="F17" s="91"/>
      <c r="G17" s="311" t="s">
        <v>442</v>
      </c>
      <c r="H17" s="311" t="s">
        <v>881</v>
      </c>
      <c r="I17" s="84">
        <v>4</v>
      </c>
      <c r="J17" s="84"/>
      <c r="K17" s="84">
        <v>4</v>
      </c>
      <c r="L17" s="84"/>
      <c r="M17" s="84"/>
      <c r="N17" s="84"/>
      <c r="O17" s="101"/>
    </row>
    <row r="18" ht="31" customHeight="1" spans="1:15">
      <c r="A18" s="89"/>
      <c r="B18" s="84"/>
      <c r="C18" s="84"/>
      <c r="D18" s="91" t="s">
        <v>883</v>
      </c>
      <c r="E18" s="91"/>
      <c r="F18" s="91"/>
      <c r="G18" s="311" t="s">
        <v>884</v>
      </c>
      <c r="H18" s="311" t="s">
        <v>881</v>
      </c>
      <c r="I18" s="84">
        <v>4</v>
      </c>
      <c r="J18" s="84"/>
      <c r="K18" s="84">
        <v>4</v>
      </c>
      <c r="L18" s="84"/>
      <c r="M18" s="84"/>
      <c r="N18" s="84"/>
      <c r="O18" s="101"/>
    </row>
    <row r="19" ht="33" customHeight="1" spans="1:15">
      <c r="A19" s="89"/>
      <c r="B19" s="84"/>
      <c r="C19" s="84"/>
      <c r="D19" s="91" t="s">
        <v>885</v>
      </c>
      <c r="E19" s="91"/>
      <c r="F19" s="91"/>
      <c r="G19" s="311" t="s">
        <v>728</v>
      </c>
      <c r="H19" s="311" t="s">
        <v>881</v>
      </c>
      <c r="I19" s="84">
        <v>4</v>
      </c>
      <c r="J19" s="84"/>
      <c r="K19" s="84">
        <v>4</v>
      </c>
      <c r="L19" s="84"/>
      <c r="M19" s="84"/>
      <c r="N19" s="84"/>
      <c r="O19" s="101"/>
    </row>
    <row r="20" ht="30" customHeight="1" spans="1:15">
      <c r="A20" s="89"/>
      <c r="B20" s="84"/>
      <c r="C20" s="84" t="s">
        <v>304</v>
      </c>
      <c r="D20" s="91" t="s">
        <v>886</v>
      </c>
      <c r="E20" s="91"/>
      <c r="F20" s="91"/>
      <c r="G20" s="84" t="s">
        <v>887</v>
      </c>
      <c r="H20" s="84">
        <v>29</v>
      </c>
      <c r="I20" s="84">
        <v>10</v>
      </c>
      <c r="J20" s="84"/>
      <c r="K20" s="84">
        <v>10</v>
      </c>
      <c r="L20" s="84"/>
      <c r="M20" s="84"/>
      <c r="N20" s="84"/>
      <c r="O20" s="101"/>
    </row>
    <row r="21" ht="20" customHeight="1" spans="1:15">
      <c r="A21" s="89"/>
      <c r="B21" s="84" t="s">
        <v>888</v>
      </c>
      <c r="C21" s="84" t="s">
        <v>307</v>
      </c>
      <c r="D21" s="91" t="s">
        <v>889</v>
      </c>
      <c r="E21" s="91"/>
      <c r="F21" s="91"/>
      <c r="G21" s="311" t="s">
        <v>225</v>
      </c>
      <c r="H21" s="311" t="s">
        <v>881</v>
      </c>
      <c r="I21" s="84">
        <v>3</v>
      </c>
      <c r="J21" s="84"/>
      <c r="K21" s="84">
        <v>3</v>
      </c>
      <c r="L21" s="84"/>
      <c r="M21" s="84"/>
      <c r="N21" s="84"/>
      <c r="O21" s="101"/>
    </row>
    <row r="22" ht="19" customHeight="1" spans="1:15">
      <c r="A22" s="89"/>
      <c r="B22" s="84"/>
      <c r="C22" s="84"/>
      <c r="D22" s="91" t="s">
        <v>890</v>
      </c>
      <c r="E22" s="91"/>
      <c r="F22" s="91"/>
      <c r="G22" s="311" t="s">
        <v>880</v>
      </c>
      <c r="H22" s="311" t="s">
        <v>881</v>
      </c>
      <c r="I22" s="84">
        <v>5</v>
      </c>
      <c r="J22" s="84"/>
      <c r="K22" s="84">
        <v>5</v>
      </c>
      <c r="L22" s="84"/>
      <c r="M22" s="84"/>
      <c r="N22" s="84"/>
      <c r="O22" s="101"/>
    </row>
    <row r="23" ht="29" customHeight="1" spans="1:15">
      <c r="A23" s="89"/>
      <c r="B23" s="84"/>
      <c r="C23" s="84" t="s">
        <v>265</v>
      </c>
      <c r="D23" s="91" t="s">
        <v>891</v>
      </c>
      <c r="E23" s="91"/>
      <c r="F23" s="91"/>
      <c r="G23" s="311" t="s">
        <v>335</v>
      </c>
      <c r="H23" s="311" t="s">
        <v>335</v>
      </c>
      <c r="I23" s="84">
        <v>4</v>
      </c>
      <c r="J23" s="84"/>
      <c r="K23" s="84">
        <v>4</v>
      </c>
      <c r="L23" s="84"/>
      <c r="M23" s="84"/>
      <c r="N23" s="84"/>
      <c r="O23" s="101"/>
    </row>
    <row r="24" ht="28" customHeight="1" spans="1:15">
      <c r="A24" s="89"/>
      <c r="B24" s="84"/>
      <c r="C24" s="84" t="s">
        <v>892</v>
      </c>
      <c r="D24" s="91" t="s">
        <v>893</v>
      </c>
      <c r="E24" s="91"/>
      <c r="F24" s="91"/>
      <c r="G24" s="84" t="s">
        <v>894</v>
      </c>
      <c r="H24" s="84" t="s">
        <v>894</v>
      </c>
      <c r="I24" s="84">
        <v>3</v>
      </c>
      <c r="J24" s="84"/>
      <c r="K24" s="84">
        <v>3</v>
      </c>
      <c r="L24" s="84"/>
      <c r="M24" s="84"/>
      <c r="N24" s="84"/>
      <c r="O24" s="101"/>
    </row>
    <row r="25" ht="15" customHeight="1" spans="1:15">
      <c r="A25" s="89"/>
      <c r="B25" s="84"/>
      <c r="C25" s="84" t="s">
        <v>275</v>
      </c>
      <c r="D25" s="91" t="s">
        <v>895</v>
      </c>
      <c r="E25" s="91"/>
      <c r="F25" s="91"/>
      <c r="G25" s="311" t="s">
        <v>34</v>
      </c>
      <c r="H25" s="311" t="s">
        <v>34</v>
      </c>
      <c r="I25" s="84">
        <v>5</v>
      </c>
      <c r="J25" s="84"/>
      <c r="K25" s="84">
        <v>5</v>
      </c>
      <c r="L25" s="84"/>
      <c r="M25" s="84"/>
      <c r="N25" s="84"/>
      <c r="O25" s="101"/>
    </row>
    <row r="26" ht="15" customHeight="1" spans="1:15">
      <c r="A26" s="89"/>
      <c r="B26" s="84"/>
      <c r="C26" s="84"/>
      <c r="D26" s="91" t="s">
        <v>896</v>
      </c>
      <c r="E26" s="91"/>
      <c r="F26" s="91"/>
      <c r="G26" s="311" t="s">
        <v>34</v>
      </c>
      <c r="H26" s="311" t="s">
        <v>34</v>
      </c>
      <c r="I26" s="84">
        <v>5</v>
      </c>
      <c r="J26" s="84"/>
      <c r="K26" s="84">
        <v>5</v>
      </c>
      <c r="L26" s="84"/>
      <c r="M26" s="84"/>
      <c r="N26" s="84"/>
      <c r="O26" s="101"/>
    </row>
    <row r="27" ht="15" customHeight="1" spans="1:15">
      <c r="A27" s="89"/>
      <c r="B27" s="84"/>
      <c r="C27" s="84"/>
      <c r="D27" s="91" t="s">
        <v>897</v>
      </c>
      <c r="E27" s="91"/>
      <c r="F27" s="91"/>
      <c r="G27" s="311" t="s">
        <v>34</v>
      </c>
      <c r="H27" s="311" t="s">
        <v>34</v>
      </c>
      <c r="I27" s="84">
        <v>5</v>
      </c>
      <c r="J27" s="84"/>
      <c r="K27" s="84">
        <v>5</v>
      </c>
      <c r="L27" s="84"/>
      <c r="M27" s="84"/>
      <c r="N27" s="84"/>
      <c r="O27" s="101"/>
    </row>
    <row r="28" ht="15" customHeight="1" spans="1:15">
      <c r="A28" s="89"/>
      <c r="B28" s="84" t="s">
        <v>898</v>
      </c>
      <c r="C28" s="84" t="s">
        <v>278</v>
      </c>
      <c r="D28" s="91" t="s">
        <v>899</v>
      </c>
      <c r="E28" s="91"/>
      <c r="F28" s="91"/>
      <c r="G28" s="311" t="s">
        <v>900</v>
      </c>
      <c r="H28" s="311" t="s">
        <v>881</v>
      </c>
      <c r="I28" s="84">
        <v>5</v>
      </c>
      <c r="J28" s="84"/>
      <c r="K28" s="84">
        <v>5</v>
      </c>
      <c r="L28" s="84"/>
      <c r="M28" s="84"/>
      <c r="N28" s="84"/>
      <c r="O28" s="101"/>
    </row>
    <row r="29" ht="15" customHeight="1" spans="1:15">
      <c r="A29" s="89"/>
      <c r="B29" s="84"/>
      <c r="C29" s="84"/>
      <c r="D29" s="91" t="s">
        <v>901</v>
      </c>
      <c r="E29" s="91"/>
      <c r="F29" s="91"/>
      <c r="G29" s="311" t="s">
        <v>900</v>
      </c>
      <c r="H29" s="311" t="s">
        <v>881</v>
      </c>
      <c r="I29" s="84">
        <v>5</v>
      </c>
      <c r="J29" s="84"/>
      <c r="K29" s="84">
        <v>5</v>
      </c>
      <c r="L29" s="84"/>
      <c r="M29" s="84"/>
      <c r="N29" s="84"/>
      <c r="O29" s="101"/>
    </row>
    <row r="30" ht="15" customHeight="1" spans="1:15">
      <c r="A30" s="95" t="s">
        <v>230</v>
      </c>
      <c r="B30" s="95"/>
      <c r="C30" s="95"/>
      <c r="D30" s="95"/>
      <c r="E30" s="95"/>
      <c r="F30" s="95"/>
      <c r="G30" s="95"/>
      <c r="H30" s="95"/>
      <c r="I30" s="95">
        <v>90</v>
      </c>
      <c r="J30" s="95"/>
      <c r="K30" s="95">
        <v>90</v>
      </c>
      <c r="L30" s="95"/>
      <c r="M30" s="101"/>
      <c r="N30" s="101"/>
      <c r="O30" s="101"/>
    </row>
    <row r="31" spans="1:15">
      <c r="A31" s="96" t="s">
        <v>231</v>
      </c>
      <c r="B31" s="97" t="s">
        <v>232</v>
      </c>
      <c r="C31" s="98"/>
      <c r="D31" s="98"/>
      <c r="E31" s="98"/>
      <c r="F31" s="98"/>
      <c r="G31" s="98"/>
      <c r="H31" s="98"/>
      <c r="I31" s="98"/>
      <c r="J31" s="98"/>
      <c r="K31" s="98"/>
      <c r="L31" s="98"/>
      <c r="M31" s="98"/>
      <c r="N31" s="102"/>
      <c r="O31" s="101"/>
    </row>
    <row r="32" customFormat="1" spans="1:14">
      <c r="A32" s="99" t="s">
        <v>233</v>
      </c>
      <c r="B32" s="99"/>
      <c r="C32" s="99"/>
      <c r="D32" s="99"/>
      <c r="E32" s="99"/>
      <c r="F32" s="99"/>
      <c r="G32" s="99"/>
      <c r="H32" s="99"/>
      <c r="I32" s="99"/>
      <c r="J32" s="99"/>
      <c r="K32" s="99"/>
      <c r="L32" s="99"/>
      <c r="M32" s="99"/>
      <c r="N32" s="99"/>
    </row>
    <row r="33" customFormat="1" ht="38.25" customHeight="1" spans="1:14">
      <c r="A33" s="99" t="s">
        <v>234</v>
      </c>
      <c r="B33" s="99"/>
      <c r="C33" s="99"/>
      <c r="D33" s="99"/>
      <c r="E33" s="99"/>
      <c r="F33" s="99"/>
      <c r="G33" s="99"/>
      <c r="H33" s="99"/>
      <c r="I33" s="99"/>
      <c r="J33" s="99"/>
      <c r="K33" s="99"/>
      <c r="L33" s="99"/>
      <c r="M33" s="99"/>
      <c r="N33" s="99"/>
    </row>
    <row r="34" customFormat="1" ht="41.1" customHeight="1" spans="1:14">
      <c r="A34" s="99" t="s">
        <v>235</v>
      </c>
      <c r="B34" s="99"/>
      <c r="C34" s="99"/>
      <c r="D34" s="99"/>
      <c r="E34" s="99"/>
      <c r="F34" s="99"/>
      <c r="G34" s="99"/>
      <c r="H34" s="99"/>
      <c r="I34" s="99"/>
      <c r="J34" s="99"/>
      <c r="K34" s="99"/>
      <c r="L34" s="99"/>
      <c r="M34" s="99"/>
      <c r="N34" s="99"/>
    </row>
  </sheetData>
  <mergeCells count="133">
    <mergeCell ref="A1:N1"/>
    <mergeCell ref="A2:B2"/>
    <mergeCell ref="C2:O2"/>
    <mergeCell ref="A3:B3"/>
    <mergeCell ref="C3:G3"/>
    <mergeCell ref="H3:I3"/>
    <mergeCell ref="J3:O3"/>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0:A11"/>
    <mergeCell ref="A12:A29"/>
    <mergeCell ref="B13:B20"/>
    <mergeCell ref="B21:B27"/>
    <mergeCell ref="B28:B29"/>
    <mergeCell ref="C13:C15"/>
    <mergeCell ref="C16:C19"/>
    <mergeCell ref="C21:C22"/>
    <mergeCell ref="C25:C27"/>
    <mergeCell ref="C28:C29"/>
    <mergeCell ref="E4:E5"/>
    <mergeCell ref="A4:B9"/>
    <mergeCell ref="C4:D5"/>
    <mergeCell ref="F4:G5"/>
    <mergeCell ref="H4:I5"/>
    <mergeCell ref="J4:K5"/>
    <mergeCell ref="L4:M5"/>
    <mergeCell ref="N4:O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T25" sqref="T25"/>
    </sheetView>
  </sheetViews>
  <sheetFormatPr defaultColWidth="9" defaultRowHeight="13.5"/>
  <cols>
    <col min="1" max="1" width="5.25" style="1" customWidth="1"/>
    <col min="2" max="2" width="9" style="1"/>
    <col min="3" max="3" width="10.875" style="1" customWidth="1"/>
    <col min="4" max="4" width="4.5" style="1" customWidth="1"/>
    <col min="5" max="5" width="12.125" style="1" customWidth="1"/>
    <col min="6" max="6" width="6" style="1" customWidth="1"/>
    <col min="7" max="7" width="9.5" style="1" customWidth="1"/>
    <col min="8" max="8" width="12.375" style="1" customWidth="1"/>
    <col min="9" max="9" width="3.375" style="1" customWidth="1"/>
    <col min="10" max="10" width="0.875" style="1" customWidth="1"/>
    <col min="11" max="11" width="6.25" style="1" customWidth="1"/>
    <col min="12" max="12" width="1" style="1" hidden="1" customWidth="1"/>
    <col min="13" max="13" width="6.875" style="1" customWidth="1"/>
    <col min="14" max="14" width="9.625" style="1" customWidth="1"/>
    <col min="15" max="16384" width="9" style="1"/>
  </cols>
  <sheetData>
    <row r="1" s="1" customFormat="1" ht="42" customHeight="1" spans="1:14">
      <c r="A1" s="310" t="s">
        <v>824</v>
      </c>
      <c r="B1" s="105"/>
      <c r="C1" s="105"/>
      <c r="D1" s="105"/>
      <c r="E1" s="105"/>
      <c r="F1" s="105"/>
      <c r="G1" s="105"/>
      <c r="H1" s="105"/>
      <c r="I1" s="105"/>
      <c r="J1" s="105"/>
      <c r="K1" s="105"/>
      <c r="L1" s="105"/>
      <c r="M1" s="105"/>
      <c r="N1" s="105"/>
    </row>
    <row r="2" s="1" customFormat="1" ht="15" customHeight="1" spans="1:14">
      <c r="A2" s="5" t="s">
        <v>91</v>
      </c>
      <c r="B2" s="5"/>
      <c r="C2" s="5" t="s">
        <v>902</v>
      </c>
      <c r="D2" s="5"/>
      <c r="E2" s="5"/>
      <c r="F2" s="5"/>
      <c r="G2" s="5"/>
      <c r="H2" s="5"/>
      <c r="I2" s="5"/>
      <c r="J2" s="5"/>
      <c r="K2" s="5"/>
      <c r="L2" s="5"/>
      <c r="M2" s="5"/>
      <c r="N2" s="5"/>
    </row>
    <row r="3" s="1" customFormat="1" ht="15" customHeight="1" spans="1:14">
      <c r="A3" s="5" t="s">
        <v>92</v>
      </c>
      <c r="B3" s="5"/>
      <c r="C3" s="5" t="s">
        <v>2</v>
      </c>
      <c r="D3" s="5"/>
      <c r="E3" s="5"/>
      <c r="F3" s="5"/>
      <c r="G3" s="5"/>
      <c r="H3" s="5" t="s">
        <v>190</v>
      </c>
      <c r="I3" s="5"/>
      <c r="J3" s="5" t="s">
        <v>238</v>
      </c>
      <c r="K3" s="5"/>
      <c r="L3" s="5"/>
      <c r="M3" s="5"/>
      <c r="N3" s="5"/>
    </row>
    <row r="4" s="1" customFormat="1" ht="15" customHeight="1" spans="1:14">
      <c r="A4" s="5" t="s">
        <v>93</v>
      </c>
      <c r="B4" s="5"/>
      <c r="C4" s="5"/>
      <c r="D4" s="5"/>
      <c r="E4" s="5" t="s">
        <v>191</v>
      </c>
      <c r="F4" s="5" t="s">
        <v>192</v>
      </c>
      <c r="G4" s="5"/>
      <c r="H4" s="5" t="s">
        <v>193</v>
      </c>
      <c r="I4" s="5"/>
      <c r="J4" s="5" t="s">
        <v>8</v>
      </c>
      <c r="K4" s="5"/>
      <c r="L4" s="5" t="s">
        <v>194</v>
      </c>
      <c r="M4" s="5"/>
      <c r="N4" s="5" t="s">
        <v>9</v>
      </c>
    </row>
    <row r="5" s="1" customFormat="1" ht="15" customHeight="1" spans="1:14">
      <c r="A5" s="5"/>
      <c r="B5" s="5"/>
      <c r="C5" s="5"/>
      <c r="D5" s="5"/>
      <c r="E5" s="5"/>
      <c r="F5" s="5"/>
      <c r="G5" s="5"/>
      <c r="H5" s="5"/>
      <c r="I5" s="5"/>
      <c r="J5" s="5"/>
      <c r="K5" s="5"/>
      <c r="L5" s="5"/>
      <c r="M5" s="5"/>
      <c r="N5" s="5"/>
    </row>
    <row r="6" s="1" customFormat="1" ht="15" customHeight="1" spans="1:14">
      <c r="A6" s="5"/>
      <c r="B6" s="5"/>
      <c r="C6" s="7" t="s">
        <v>195</v>
      </c>
      <c r="D6" s="7"/>
      <c r="E6" s="5">
        <v>280</v>
      </c>
      <c r="F6" s="5">
        <v>280</v>
      </c>
      <c r="G6" s="5"/>
      <c r="H6" s="5">
        <v>280</v>
      </c>
      <c r="I6" s="5"/>
      <c r="J6" s="5">
        <v>10</v>
      </c>
      <c r="K6" s="5"/>
      <c r="L6" s="58">
        <v>1</v>
      </c>
      <c r="M6" s="5"/>
      <c r="N6" s="5">
        <v>10</v>
      </c>
    </row>
    <row r="7" s="1" customFormat="1" ht="15" customHeight="1" spans="1:14">
      <c r="A7" s="5"/>
      <c r="B7" s="5"/>
      <c r="C7" s="5" t="s">
        <v>239</v>
      </c>
      <c r="D7" s="5"/>
      <c r="E7" s="5">
        <v>280</v>
      </c>
      <c r="F7" s="5">
        <v>280</v>
      </c>
      <c r="G7" s="5"/>
      <c r="H7" s="5">
        <v>280</v>
      </c>
      <c r="I7" s="5"/>
      <c r="J7" s="5" t="s">
        <v>12</v>
      </c>
      <c r="K7" s="5"/>
      <c r="L7" s="5"/>
      <c r="M7" s="5"/>
      <c r="N7" s="5" t="s">
        <v>12</v>
      </c>
    </row>
    <row r="8" s="1" customFormat="1" ht="15" customHeight="1" spans="1:14">
      <c r="A8" s="5"/>
      <c r="B8" s="5"/>
      <c r="C8" s="5" t="s">
        <v>240</v>
      </c>
      <c r="D8" s="5"/>
      <c r="E8" s="5"/>
      <c r="F8" s="5"/>
      <c r="G8" s="5"/>
      <c r="H8" s="5"/>
      <c r="I8" s="5"/>
      <c r="J8" s="5" t="s">
        <v>12</v>
      </c>
      <c r="K8" s="5"/>
      <c r="L8" s="5"/>
      <c r="M8" s="5"/>
      <c r="N8" s="5" t="s">
        <v>12</v>
      </c>
    </row>
    <row r="9" s="1" customFormat="1" ht="15" customHeight="1" spans="1:14">
      <c r="A9" s="5"/>
      <c r="B9" s="5"/>
      <c r="C9" s="5" t="s">
        <v>102</v>
      </c>
      <c r="D9" s="5"/>
      <c r="E9" s="5"/>
      <c r="F9" s="5"/>
      <c r="G9" s="5"/>
      <c r="H9" s="5"/>
      <c r="I9" s="5"/>
      <c r="J9" s="5" t="s">
        <v>12</v>
      </c>
      <c r="K9" s="5"/>
      <c r="L9" s="5"/>
      <c r="M9" s="5"/>
      <c r="N9" s="5" t="s">
        <v>12</v>
      </c>
    </row>
    <row r="10" s="1" customFormat="1" ht="15" customHeight="1" spans="1:14">
      <c r="A10" s="5" t="s">
        <v>200</v>
      </c>
      <c r="B10" s="5" t="s">
        <v>15</v>
      </c>
      <c r="C10" s="5"/>
      <c r="D10" s="5"/>
      <c r="E10" s="5"/>
      <c r="F10" s="5"/>
      <c r="G10" s="5"/>
      <c r="H10" s="5" t="s">
        <v>201</v>
      </c>
      <c r="I10" s="5"/>
      <c r="J10" s="5"/>
      <c r="K10" s="5"/>
      <c r="L10" s="5"/>
      <c r="M10" s="5"/>
      <c r="N10" s="5"/>
    </row>
    <row r="11" s="1" customFormat="1" ht="20" customHeight="1" spans="1:14">
      <c r="A11" s="5"/>
      <c r="B11" s="5" t="s">
        <v>700</v>
      </c>
      <c r="C11" s="5"/>
      <c r="D11" s="5"/>
      <c r="E11" s="5"/>
      <c r="F11" s="5"/>
      <c r="G11" s="5"/>
      <c r="H11" s="5" t="s">
        <v>700</v>
      </c>
      <c r="I11" s="5"/>
      <c r="J11" s="5"/>
      <c r="K11" s="5"/>
      <c r="L11" s="5"/>
      <c r="M11" s="5"/>
      <c r="N11" s="5"/>
    </row>
    <row r="12" s="1"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 customFormat="1" ht="29" customHeight="1" spans="1:14">
      <c r="A13" s="9"/>
      <c r="B13" s="10" t="s">
        <v>243</v>
      </c>
      <c r="C13" s="10" t="s">
        <v>206</v>
      </c>
      <c r="D13" s="12" t="s">
        <v>903</v>
      </c>
      <c r="E13" s="12"/>
      <c r="F13" s="12"/>
      <c r="G13" s="17">
        <v>1</v>
      </c>
      <c r="H13" s="17">
        <v>1</v>
      </c>
      <c r="I13" s="10">
        <v>5</v>
      </c>
      <c r="J13" s="10"/>
      <c r="K13" s="10">
        <v>5</v>
      </c>
      <c r="L13" s="10"/>
      <c r="M13" s="10" t="s">
        <v>232</v>
      </c>
      <c r="N13" s="10"/>
    </row>
    <row r="14" s="1" customFormat="1" ht="29" customHeight="1" spans="1:14">
      <c r="A14" s="9"/>
      <c r="B14" s="10"/>
      <c r="C14" s="10"/>
      <c r="D14" s="12" t="s">
        <v>904</v>
      </c>
      <c r="E14" s="12"/>
      <c r="F14" s="12"/>
      <c r="G14" s="17">
        <v>1</v>
      </c>
      <c r="H14" s="17">
        <v>1</v>
      </c>
      <c r="I14" s="10">
        <v>5</v>
      </c>
      <c r="J14" s="10"/>
      <c r="K14" s="10">
        <v>5</v>
      </c>
      <c r="L14" s="10"/>
      <c r="M14" s="10" t="s">
        <v>232</v>
      </c>
      <c r="N14" s="10"/>
    </row>
    <row r="15" s="1" customFormat="1" ht="29" customHeight="1" spans="1:14">
      <c r="A15" s="9"/>
      <c r="B15" s="10"/>
      <c r="C15" s="10" t="s">
        <v>211</v>
      </c>
      <c r="D15" s="12" t="s">
        <v>905</v>
      </c>
      <c r="E15" s="12"/>
      <c r="F15" s="12"/>
      <c r="G15" s="17" t="s">
        <v>707</v>
      </c>
      <c r="H15" s="17" t="s">
        <v>707</v>
      </c>
      <c r="I15" s="10">
        <v>5</v>
      </c>
      <c r="J15" s="10"/>
      <c r="K15" s="10">
        <v>5</v>
      </c>
      <c r="L15" s="10"/>
      <c r="M15" s="10" t="s">
        <v>232</v>
      </c>
      <c r="N15" s="10"/>
    </row>
    <row r="16" s="1" customFormat="1" ht="29" customHeight="1" spans="1:14">
      <c r="A16" s="9"/>
      <c r="B16" s="10"/>
      <c r="C16" s="10"/>
      <c r="D16" s="12" t="s">
        <v>906</v>
      </c>
      <c r="E16" s="12"/>
      <c r="F16" s="12"/>
      <c r="G16" s="10" t="s">
        <v>707</v>
      </c>
      <c r="H16" s="10" t="s">
        <v>707</v>
      </c>
      <c r="I16" s="10">
        <v>5</v>
      </c>
      <c r="J16" s="10"/>
      <c r="K16" s="10">
        <v>5</v>
      </c>
      <c r="L16" s="10"/>
      <c r="M16" s="10" t="s">
        <v>232</v>
      </c>
      <c r="N16" s="10"/>
    </row>
    <row r="17" s="1" customFormat="1" ht="15" customHeight="1" spans="1:14">
      <c r="A17" s="9"/>
      <c r="B17" s="10"/>
      <c r="C17" s="10" t="s">
        <v>304</v>
      </c>
      <c r="D17" s="12" t="s">
        <v>907</v>
      </c>
      <c r="E17" s="12"/>
      <c r="F17" s="12"/>
      <c r="G17" s="10" t="s">
        <v>55</v>
      </c>
      <c r="H17" s="10" t="s">
        <v>55</v>
      </c>
      <c r="I17" s="10">
        <v>5</v>
      </c>
      <c r="J17" s="10"/>
      <c r="K17" s="10">
        <v>5</v>
      </c>
      <c r="L17" s="10"/>
      <c r="M17" s="10" t="s">
        <v>232</v>
      </c>
      <c r="N17" s="10"/>
    </row>
    <row r="18" s="1" customFormat="1" ht="15" customHeight="1" spans="1:14">
      <c r="A18" s="9"/>
      <c r="B18" s="10"/>
      <c r="C18" s="10" t="s">
        <v>214</v>
      </c>
      <c r="D18" s="12" t="s">
        <v>709</v>
      </c>
      <c r="E18" s="12"/>
      <c r="F18" s="12"/>
      <c r="G18" s="10" t="s">
        <v>710</v>
      </c>
      <c r="H18" s="10" t="s">
        <v>710</v>
      </c>
      <c r="I18" s="10">
        <v>15</v>
      </c>
      <c r="J18" s="10"/>
      <c r="K18" s="10">
        <v>15</v>
      </c>
      <c r="L18" s="10"/>
      <c r="M18" s="10" t="s">
        <v>232</v>
      </c>
      <c r="N18" s="10"/>
    </row>
    <row r="19" s="1" customFormat="1" ht="15" customHeight="1" spans="1:14">
      <c r="A19" s="9"/>
      <c r="B19" s="10" t="s">
        <v>264</v>
      </c>
      <c r="C19" s="10" t="s">
        <v>265</v>
      </c>
      <c r="D19" s="12" t="s">
        <v>907</v>
      </c>
      <c r="E19" s="12"/>
      <c r="F19" s="12"/>
      <c r="G19" s="17" t="s">
        <v>711</v>
      </c>
      <c r="H19" s="17" t="s">
        <v>711</v>
      </c>
      <c r="I19" s="10">
        <v>15</v>
      </c>
      <c r="J19" s="10"/>
      <c r="K19" s="10">
        <v>15</v>
      </c>
      <c r="L19" s="10"/>
      <c r="M19" s="10" t="s">
        <v>232</v>
      </c>
      <c r="N19" s="10"/>
    </row>
    <row r="20" s="1" customFormat="1" ht="15" customHeight="1" spans="1:14">
      <c r="A20" s="9"/>
      <c r="B20" s="10"/>
      <c r="C20" s="10"/>
      <c r="D20" s="12" t="s">
        <v>712</v>
      </c>
      <c r="E20" s="12"/>
      <c r="F20" s="12"/>
      <c r="G20" s="10" t="s">
        <v>43</v>
      </c>
      <c r="H20" s="10" t="s">
        <v>43</v>
      </c>
      <c r="I20" s="10">
        <v>15</v>
      </c>
      <c r="J20" s="10"/>
      <c r="K20" s="10">
        <v>15</v>
      </c>
      <c r="L20" s="10"/>
      <c r="M20" s="10" t="s">
        <v>232</v>
      </c>
      <c r="N20" s="10"/>
    </row>
    <row r="21" s="1" customFormat="1" ht="34" customHeight="1" spans="1:14">
      <c r="A21" s="9"/>
      <c r="B21" s="10" t="s">
        <v>277</v>
      </c>
      <c r="C21" s="10" t="s">
        <v>278</v>
      </c>
      <c r="D21" s="12" t="s">
        <v>713</v>
      </c>
      <c r="E21" s="12"/>
      <c r="F21" s="12"/>
      <c r="G21" s="17" t="s">
        <v>216</v>
      </c>
      <c r="H21" s="17">
        <v>0.98</v>
      </c>
      <c r="I21" s="10">
        <v>10</v>
      </c>
      <c r="J21" s="10"/>
      <c r="K21" s="10">
        <v>10</v>
      </c>
      <c r="L21" s="10"/>
      <c r="M21" s="10" t="s">
        <v>232</v>
      </c>
      <c r="N21" s="10"/>
    </row>
    <row r="22" s="1" customFormat="1" ht="15" customHeight="1" spans="1:14">
      <c r="A22" s="23" t="s">
        <v>230</v>
      </c>
      <c r="B22" s="23"/>
      <c r="C22" s="23"/>
      <c r="D22" s="23"/>
      <c r="E22" s="23"/>
      <c r="F22" s="23"/>
      <c r="G22" s="23"/>
      <c r="H22" s="23"/>
      <c r="I22" s="23">
        <v>100</v>
      </c>
      <c r="J22" s="23"/>
      <c r="K22" s="23">
        <v>100</v>
      </c>
      <c r="L22" s="23"/>
      <c r="M22" s="39"/>
      <c r="N22" s="39"/>
    </row>
    <row r="23" s="1" customFormat="1" spans="1:14">
      <c r="A23" s="24" t="s">
        <v>231</v>
      </c>
      <c r="B23" s="25" t="s">
        <v>344</v>
      </c>
      <c r="C23" s="26"/>
      <c r="D23" s="26"/>
      <c r="E23" s="26"/>
      <c r="F23" s="26"/>
      <c r="G23" s="26"/>
      <c r="H23" s="26"/>
      <c r="I23" s="26"/>
      <c r="J23" s="26"/>
      <c r="K23" s="26"/>
      <c r="L23" s="26"/>
      <c r="M23" s="26"/>
      <c r="N23" s="40"/>
    </row>
    <row r="24" s="1" customFormat="1" spans="1:14">
      <c r="A24" s="27" t="s">
        <v>280</v>
      </c>
      <c r="B24" s="27"/>
      <c r="C24" s="27"/>
      <c r="D24" s="27"/>
      <c r="E24" s="27"/>
      <c r="F24" s="27"/>
      <c r="G24" s="27"/>
      <c r="H24" s="27"/>
      <c r="I24" s="27"/>
      <c r="J24" s="27"/>
      <c r="K24" s="27"/>
      <c r="L24" s="27"/>
      <c r="M24" s="27"/>
      <c r="N24" s="27"/>
    </row>
    <row r="25" s="1" customFormat="1" ht="51.95" customHeight="1" spans="1:14">
      <c r="A25" s="27" t="s">
        <v>281</v>
      </c>
      <c r="B25" s="27"/>
      <c r="C25" s="27"/>
      <c r="D25" s="27"/>
      <c r="E25" s="27"/>
      <c r="F25" s="27"/>
      <c r="G25" s="27"/>
      <c r="H25" s="27"/>
      <c r="I25" s="27"/>
      <c r="J25" s="27"/>
      <c r="K25" s="27"/>
      <c r="L25" s="27"/>
      <c r="M25" s="27"/>
      <c r="N25" s="27"/>
    </row>
    <row r="26" s="1" customFormat="1" ht="41.1" customHeight="1" spans="1:14">
      <c r="A26" s="27" t="s">
        <v>282</v>
      </c>
      <c r="B26" s="27"/>
      <c r="C26" s="27"/>
      <c r="D26" s="27"/>
      <c r="E26" s="27"/>
      <c r="F26" s="27"/>
      <c r="G26" s="27"/>
      <c r="H26" s="27"/>
      <c r="I26" s="27"/>
      <c r="J26" s="27"/>
      <c r="K26" s="27"/>
      <c r="L26" s="27"/>
      <c r="M26" s="27"/>
      <c r="N26" s="27"/>
    </row>
    <row r="27" s="1" customFormat="1" ht="15.95" customHeight="1"/>
  </sheetData>
  <mergeCells count="9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8"/>
    <mergeCell ref="B19:B20"/>
    <mergeCell ref="C13:C14"/>
    <mergeCell ref="C15:C16"/>
    <mergeCell ref="C19:C20"/>
    <mergeCell ref="E4:E5"/>
    <mergeCell ref="N4:N5"/>
    <mergeCell ref="A4:B9"/>
    <mergeCell ref="C4:D5"/>
    <mergeCell ref="F4:G5"/>
    <mergeCell ref="H4:I5"/>
    <mergeCell ref="J4:K5"/>
    <mergeCell ref="L4:M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P20" sqref="P20"/>
    </sheetView>
  </sheetViews>
  <sheetFormatPr defaultColWidth="9" defaultRowHeight="13.5"/>
  <cols>
    <col min="1" max="1" width="4.45" customWidth="1"/>
    <col min="2" max="2" width="8" customWidth="1"/>
    <col min="3" max="3" width="8.09166666666667" customWidth="1"/>
    <col min="5" max="5" width="8.26666666666667" customWidth="1"/>
    <col min="6" max="6" width="7.18333333333333" customWidth="1"/>
    <col min="7" max="7" width="13.2666666666667" customWidth="1"/>
    <col min="8" max="8" width="9.26666666666667" customWidth="1"/>
    <col min="9" max="9" width="6.81666666666667" customWidth="1"/>
    <col min="10" max="10" width="6.18333333333333" customWidth="1"/>
    <col min="11" max="11" width="1" customWidth="1"/>
    <col min="12" max="12" width="12.9083333333333" customWidth="1"/>
    <col min="13" max="13" width="25.0916666666667" customWidth="1"/>
  </cols>
  <sheetData>
    <row r="1" ht="57" customHeight="1" spans="1:13">
      <c r="A1" s="300" t="s">
        <v>908</v>
      </c>
      <c r="B1" s="300"/>
      <c r="C1" s="300"/>
      <c r="D1" s="300"/>
      <c r="E1" s="300"/>
      <c r="F1" s="300"/>
      <c r="G1" s="300"/>
      <c r="H1" s="300"/>
      <c r="I1" s="300"/>
      <c r="J1" s="300"/>
      <c r="K1" s="300"/>
      <c r="L1" s="300"/>
      <c r="M1" s="300"/>
    </row>
    <row r="2" ht="15" customHeight="1" spans="1:13">
      <c r="A2" s="84" t="s">
        <v>115</v>
      </c>
      <c r="B2" s="84"/>
      <c r="C2" s="84" t="s">
        <v>909</v>
      </c>
      <c r="D2" s="84"/>
      <c r="E2" s="84"/>
      <c r="F2" s="84"/>
      <c r="G2" s="84"/>
      <c r="H2" s="84"/>
      <c r="I2" s="84"/>
      <c r="J2" s="84"/>
      <c r="K2" s="84"/>
      <c r="L2" s="84"/>
      <c r="M2" s="84"/>
    </row>
    <row r="3" ht="15" customHeight="1" spans="1:13">
      <c r="A3" s="84" t="s">
        <v>188</v>
      </c>
      <c r="B3" s="84"/>
      <c r="C3" s="84" t="s">
        <v>716</v>
      </c>
      <c r="D3" s="84"/>
      <c r="E3" s="84"/>
      <c r="F3" s="84"/>
      <c r="G3" s="84"/>
      <c r="H3" s="85" t="s">
        <v>190</v>
      </c>
      <c r="I3" s="84" t="s">
        <v>910</v>
      </c>
      <c r="J3" s="84"/>
      <c r="K3" s="84"/>
      <c r="L3" s="84"/>
      <c r="M3" s="84"/>
    </row>
    <row r="4" ht="15" customHeight="1" spans="1:13">
      <c r="A4" s="84" t="s">
        <v>93</v>
      </c>
      <c r="B4" s="84"/>
      <c r="C4" s="84"/>
      <c r="D4" s="84"/>
      <c r="E4" s="84" t="s">
        <v>191</v>
      </c>
      <c r="F4" s="84" t="s">
        <v>192</v>
      </c>
      <c r="G4" s="84"/>
      <c r="H4" s="84" t="s">
        <v>193</v>
      </c>
      <c r="I4" s="84" t="s">
        <v>8</v>
      </c>
      <c r="J4" s="84"/>
      <c r="K4" s="84" t="s">
        <v>194</v>
      </c>
      <c r="L4" s="84"/>
      <c r="M4" s="84" t="s">
        <v>9</v>
      </c>
    </row>
    <row r="5" ht="15" customHeight="1" spans="1:13">
      <c r="A5" s="84"/>
      <c r="B5" s="84"/>
      <c r="C5" s="84"/>
      <c r="D5" s="84"/>
      <c r="E5" s="84"/>
      <c r="F5" s="84"/>
      <c r="G5" s="84"/>
      <c r="H5" s="84"/>
      <c r="I5" s="84"/>
      <c r="J5" s="84"/>
      <c r="K5" s="84"/>
      <c r="L5" s="84"/>
      <c r="M5" s="84"/>
    </row>
    <row r="6" ht="15" customHeight="1" spans="1:13">
      <c r="A6" s="84"/>
      <c r="B6" s="84"/>
      <c r="C6" s="86" t="s">
        <v>195</v>
      </c>
      <c r="D6" s="86"/>
      <c r="E6" s="84">
        <v>100</v>
      </c>
      <c r="F6" s="84">
        <v>100</v>
      </c>
      <c r="G6" s="84"/>
      <c r="H6" s="84">
        <v>100</v>
      </c>
      <c r="I6" s="84">
        <v>10</v>
      </c>
      <c r="J6" s="84"/>
      <c r="K6" s="84">
        <v>1</v>
      </c>
      <c r="L6" s="84"/>
      <c r="M6" s="84"/>
    </row>
    <row r="7" ht="15" customHeight="1" spans="1:13">
      <c r="A7" s="84"/>
      <c r="B7" s="84"/>
      <c r="C7" s="84" t="s">
        <v>196</v>
      </c>
      <c r="D7" s="84"/>
      <c r="E7" s="84"/>
      <c r="F7" s="84"/>
      <c r="G7" s="84"/>
      <c r="H7" s="84"/>
      <c r="I7" s="84" t="s">
        <v>12</v>
      </c>
      <c r="J7" s="84"/>
      <c r="K7" s="84"/>
      <c r="L7" s="84"/>
      <c r="M7" s="84" t="s">
        <v>12</v>
      </c>
    </row>
    <row r="8" ht="15" customHeight="1" spans="1:13">
      <c r="A8" s="84"/>
      <c r="B8" s="84"/>
      <c r="C8" s="87" t="s">
        <v>197</v>
      </c>
      <c r="D8" s="88"/>
      <c r="E8" s="84">
        <v>100</v>
      </c>
      <c r="F8" s="87">
        <v>100</v>
      </c>
      <c r="G8" s="88"/>
      <c r="H8" s="87">
        <v>100</v>
      </c>
      <c r="I8" s="84" t="s">
        <v>12</v>
      </c>
      <c r="J8" s="84"/>
      <c r="K8" s="84">
        <v>1</v>
      </c>
      <c r="L8" s="84"/>
      <c r="M8" s="84" t="s">
        <v>12</v>
      </c>
    </row>
    <row r="9" ht="15" customHeight="1" spans="1:13">
      <c r="A9" s="84"/>
      <c r="B9" s="84"/>
      <c r="C9" s="84" t="s">
        <v>198</v>
      </c>
      <c r="D9" s="84"/>
      <c r="E9" s="84"/>
      <c r="F9" s="84"/>
      <c r="G9" s="84"/>
      <c r="H9" s="84"/>
      <c r="I9" s="84" t="s">
        <v>12</v>
      </c>
      <c r="J9" s="84"/>
      <c r="K9" s="84"/>
      <c r="L9" s="84"/>
      <c r="M9" s="84" t="s">
        <v>12</v>
      </c>
    </row>
    <row r="10" ht="15" customHeight="1" spans="1:13">
      <c r="A10" s="84"/>
      <c r="B10" s="84"/>
      <c r="C10" s="84" t="s">
        <v>199</v>
      </c>
      <c r="D10" s="84"/>
      <c r="E10" s="84"/>
      <c r="F10" s="84"/>
      <c r="G10" s="84"/>
      <c r="H10" s="84"/>
      <c r="I10" s="84" t="s">
        <v>12</v>
      </c>
      <c r="J10" s="84"/>
      <c r="K10" s="84"/>
      <c r="L10" s="84"/>
      <c r="M10" s="84" t="s">
        <v>12</v>
      </c>
    </row>
    <row r="11" ht="15" customHeight="1" spans="1:13">
      <c r="A11" s="84" t="s">
        <v>200</v>
      </c>
      <c r="B11" s="84" t="s">
        <v>15</v>
      </c>
      <c r="C11" s="84"/>
      <c r="D11" s="84"/>
      <c r="E11" s="84"/>
      <c r="F11" s="84"/>
      <c r="G11" s="84"/>
      <c r="H11" s="84" t="s">
        <v>201</v>
      </c>
      <c r="I11" s="84"/>
      <c r="J11" s="84"/>
      <c r="K11" s="84"/>
      <c r="L11" s="84"/>
      <c r="M11" s="84"/>
    </row>
    <row r="12" ht="67" customHeight="1" spans="1:13">
      <c r="A12" s="84"/>
      <c r="B12" s="177" t="s">
        <v>911</v>
      </c>
      <c r="C12" s="177"/>
      <c r="D12" s="177"/>
      <c r="E12" s="177"/>
      <c r="F12" s="177"/>
      <c r="G12" s="177"/>
      <c r="H12" s="84" t="s">
        <v>912</v>
      </c>
      <c r="I12" s="84"/>
      <c r="J12" s="84"/>
      <c r="K12" s="84"/>
      <c r="L12" s="84"/>
      <c r="M12" s="84"/>
    </row>
    <row r="13" s="203" customFormat="1" ht="28" customHeight="1" spans="1:13">
      <c r="A13" s="89" t="s">
        <v>204</v>
      </c>
      <c r="B13" s="84" t="s">
        <v>20</v>
      </c>
      <c r="C13" s="84" t="s">
        <v>21</v>
      </c>
      <c r="D13" s="90" t="s">
        <v>22</v>
      </c>
      <c r="E13" s="90"/>
      <c r="F13" s="90"/>
      <c r="G13" s="90" t="s">
        <v>23</v>
      </c>
      <c r="H13" s="84" t="s">
        <v>24</v>
      </c>
      <c r="I13" s="84" t="s">
        <v>8</v>
      </c>
      <c r="J13" s="84" t="s">
        <v>9</v>
      </c>
      <c r="K13" s="84"/>
      <c r="L13" s="84" t="s">
        <v>25</v>
      </c>
      <c r="M13" s="84" t="s">
        <v>472</v>
      </c>
    </row>
    <row r="14" s="203" customFormat="1" ht="28" customHeight="1" spans="1:13">
      <c r="A14" s="89"/>
      <c r="B14" s="90" t="s">
        <v>243</v>
      </c>
      <c r="C14" s="84" t="s">
        <v>206</v>
      </c>
      <c r="D14" s="301" t="s">
        <v>913</v>
      </c>
      <c r="E14" s="301"/>
      <c r="F14" s="301"/>
      <c r="G14" s="146">
        <v>60</v>
      </c>
      <c r="H14" s="301">
        <v>112</v>
      </c>
      <c r="I14" s="307"/>
      <c r="J14" s="84"/>
      <c r="K14" s="84"/>
      <c r="L14" s="84"/>
      <c r="M14" s="308" t="s">
        <v>914</v>
      </c>
    </row>
    <row r="15" s="203" customFormat="1" ht="47.5" customHeight="1" spans="1:13">
      <c r="A15" s="89"/>
      <c r="B15" s="302"/>
      <c r="C15" s="84" t="s">
        <v>211</v>
      </c>
      <c r="D15" s="95" t="s">
        <v>915</v>
      </c>
      <c r="E15" s="95"/>
      <c r="F15" s="95"/>
      <c r="G15" s="303" t="s">
        <v>297</v>
      </c>
      <c r="H15" s="303" t="s">
        <v>297</v>
      </c>
      <c r="I15" s="84"/>
      <c r="J15" s="84"/>
      <c r="K15" s="84"/>
      <c r="L15" s="84"/>
      <c r="M15" s="308" t="s">
        <v>916</v>
      </c>
    </row>
    <row r="16" s="203" customFormat="1" ht="28" customHeight="1" spans="1:13">
      <c r="A16" s="89"/>
      <c r="B16" s="302"/>
      <c r="C16" s="90" t="s">
        <v>304</v>
      </c>
      <c r="D16" s="95" t="s">
        <v>917</v>
      </c>
      <c r="E16" s="95"/>
      <c r="F16" s="95"/>
      <c r="G16" s="303" t="s">
        <v>55</v>
      </c>
      <c r="H16" s="303" t="s">
        <v>55</v>
      </c>
      <c r="I16" s="84"/>
      <c r="J16" s="84"/>
      <c r="K16" s="84"/>
      <c r="L16" s="84"/>
      <c r="M16" s="309" t="s">
        <v>918</v>
      </c>
    </row>
    <row r="17" s="203" customFormat="1" ht="28" customHeight="1" spans="1:13">
      <c r="A17" s="89"/>
      <c r="B17" s="92"/>
      <c r="C17" s="84" t="s">
        <v>214</v>
      </c>
      <c r="D17" s="95"/>
      <c r="E17" s="95"/>
      <c r="F17" s="95"/>
      <c r="G17" s="303"/>
      <c r="H17" s="84"/>
      <c r="I17" s="84"/>
      <c r="J17" s="84"/>
      <c r="K17" s="84"/>
      <c r="L17" s="84"/>
      <c r="M17" s="308" t="s">
        <v>919</v>
      </c>
    </row>
    <row r="18" s="203" customFormat="1" ht="28" customHeight="1" spans="1:13">
      <c r="A18" s="89"/>
      <c r="B18" s="90" t="s">
        <v>920</v>
      </c>
      <c r="C18" s="90" t="s">
        <v>265</v>
      </c>
      <c r="D18" s="95" t="s">
        <v>921</v>
      </c>
      <c r="E18" s="95"/>
      <c r="F18" s="95"/>
      <c r="G18" s="303" t="s">
        <v>216</v>
      </c>
      <c r="H18" s="100">
        <v>0.9</v>
      </c>
      <c r="I18" s="84"/>
      <c r="J18" s="84"/>
      <c r="K18" s="84"/>
      <c r="L18" s="84"/>
      <c r="M18" s="308" t="s">
        <v>922</v>
      </c>
    </row>
    <row r="19" s="203" customFormat="1" ht="28" customHeight="1" spans="1:13">
      <c r="A19" s="89"/>
      <c r="B19" s="302"/>
      <c r="C19" s="302"/>
      <c r="D19" s="95" t="s">
        <v>923</v>
      </c>
      <c r="E19" s="95"/>
      <c r="F19" s="95"/>
      <c r="G19" s="303" t="s">
        <v>58</v>
      </c>
      <c r="H19" s="303" t="s">
        <v>58</v>
      </c>
      <c r="I19" s="84"/>
      <c r="J19" s="84"/>
      <c r="K19" s="84"/>
      <c r="L19" s="84"/>
      <c r="M19" s="308" t="s">
        <v>924</v>
      </c>
    </row>
    <row r="20" s="203" customFormat="1" ht="45" customHeight="1" spans="1:13">
      <c r="A20" s="89"/>
      <c r="B20" s="302"/>
      <c r="C20" s="302"/>
      <c r="D20" s="304" t="s">
        <v>925</v>
      </c>
      <c r="E20" s="305"/>
      <c r="F20" s="306"/>
      <c r="G20" s="303" t="s">
        <v>926</v>
      </c>
      <c r="H20" s="100">
        <v>0.8</v>
      </c>
      <c r="I20" s="84"/>
      <c r="J20" s="84"/>
      <c r="K20" s="84"/>
      <c r="L20" s="84"/>
      <c r="M20" s="308" t="s">
        <v>927</v>
      </c>
    </row>
    <row r="21" s="203" customFormat="1" ht="48.5" customHeight="1" spans="1:13">
      <c r="A21" s="89"/>
      <c r="B21" s="92"/>
      <c r="C21" s="92"/>
      <c r="D21" s="304" t="s">
        <v>928</v>
      </c>
      <c r="E21" s="305"/>
      <c r="F21" s="306"/>
      <c r="G21" s="303" t="s">
        <v>216</v>
      </c>
      <c r="H21" s="100">
        <v>0.98</v>
      </c>
      <c r="I21" s="84"/>
      <c r="J21" s="84"/>
      <c r="K21" s="84"/>
      <c r="L21" s="84"/>
      <c r="M21" s="308" t="s">
        <v>929</v>
      </c>
    </row>
    <row r="22" s="203" customFormat="1" ht="28" customHeight="1" spans="1:13">
      <c r="A22" s="89"/>
      <c r="B22" s="84" t="s">
        <v>930</v>
      </c>
      <c r="C22" s="84" t="s">
        <v>65</v>
      </c>
      <c r="D22" s="95" t="s">
        <v>342</v>
      </c>
      <c r="E22" s="95"/>
      <c r="F22" s="95"/>
      <c r="G22" s="303" t="s">
        <v>34</v>
      </c>
      <c r="H22" s="303" t="s">
        <v>34</v>
      </c>
      <c r="I22" s="84"/>
      <c r="J22" s="84"/>
      <c r="K22" s="84"/>
      <c r="L22" s="84"/>
      <c r="M22" s="308" t="s">
        <v>931</v>
      </c>
    </row>
    <row r="23" s="203" customFormat="1" ht="28" customHeight="1" spans="1:13">
      <c r="A23" s="89"/>
      <c r="B23" s="84"/>
      <c r="C23" s="84" t="s">
        <v>932</v>
      </c>
      <c r="D23" s="95" t="s">
        <v>933</v>
      </c>
      <c r="E23" s="95"/>
      <c r="F23" s="95"/>
      <c r="G23" s="303" t="s">
        <v>297</v>
      </c>
      <c r="H23" s="303" t="s">
        <v>297</v>
      </c>
      <c r="I23" s="84"/>
      <c r="J23" s="84"/>
      <c r="K23" s="84"/>
      <c r="L23" s="84"/>
      <c r="M23" s="308" t="s">
        <v>934</v>
      </c>
    </row>
    <row r="24" s="203" customFormat="1" ht="28" customHeight="1" spans="1:13">
      <c r="A24" s="89"/>
      <c r="B24" s="84"/>
      <c r="C24" s="84" t="s">
        <v>935</v>
      </c>
      <c r="D24" s="95" t="s">
        <v>512</v>
      </c>
      <c r="E24" s="95"/>
      <c r="F24" s="95"/>
      <c r="G24" s="303" t="s">
        <v>513</v>
      </c>
      <c r="H24" s="303" t="s">
        <v>513</v>
      </c>
      <c r="I24" s="84"/>
      <c r="J24" s="84"/>
      <c r="K24" s="84"/>
      <c r="L24" s="84"/>
      <c r="M24" s="308" t="s">
        <v>936</v>
      </c>
    </row>
    <row r="25" ht="23" customHeight="1" spans="1:13">
      <c r="A25" s="95" t="s">
        <v>230</v>
      </c>
      <c r="B25" s="95"/>
      <c r="C25" s="95"/>
      <c r="D25" s="95"/>
      <c r="E25" s="95"/>
      <c r="F25" s="95"/>
      <c r="G25" s="95"/>
      <c r="H25" s="95"/>
      <c r="I25" s="95"/>
      <c r="J25" s="84">
        <v>98</v>
      </c>
      <c r="K25" s="84"/>
      <c r="L25" s="95"/>
      <c r="M25" s="101"/>
    </row>
    <row r="26" spans="1:13">
      <c r="A26" s="96" t="s">
        <v>231</v>
      </c>
      <c r="B26" s="97" t="s">
        <v>232</v>
      </c>
      <c r="C26" s="98"/>
      <c r="D26" s="98"/>
      <c r="E26" s="98"/>
      <c r="F26" s="98"/>
      <c r="G26" s="98"/>
      <c r="H26" s="98"/>
      <c r="I26" s="98"/>
      <c r="J26" s="98"/>
      <c r="K26" s="98"/>
      <c r="L26" s="98"/>
      <c r="M26" s="102"/>
    </row>
    <row r="27" spans="1:13">
      <c r="A27" s="99" t="s">
        <v>233</v>
      </c>
      <c r="B27" s="99"/>
      <c r="C27" s="99"/>
      <c r="D27" s="99"/>
      <c r="E27" s="99"/>
      <c r="F27" s="99"/>
      <c r="G27" s="99"/>
      <c r="H27" s="99"/>
      <c r="I27" s="99"/>
      <c r="J27" s="99"/>
      <c r="K27" s="99"/>
      <c r="L27" s="99"/>
      <c r="M27" s="99"/>
    </row>
    <row r="28" ht="38.25" customHeight="1" spans="1:13">
      <c r="A28" s="99" t="s">
        <v>234</v>
      </c>
      <c r="B28" s="99"/>
      <c r="C28" s="99"/>
      <c r="D28" s="99"/>
      <c r="E28" s="99"/>
      <c r="F28" s="99"/>
      <c r="G28" s="99"/>
      <c r="H28" s="99"/>
      <c r="I28" s="99"/>
      <c r="J28" s="99"/>
      <c r="K28" s="99"/>
      <c r="L28" s="99"/>
      <c r="M28" s="99"/>
    </row>
    <row r="29" ht="41.15" customHeight="1" spans="1:13">
      <c r="A29" s="99" t="s">
        <v>235</v>
      </c>
      <c r="B29" s="99"/>
      <c r="C29" s="99"/>
      <c r="D29" s="99"/>
      <c r="E29" s="99"/>
      <c r="F29" s="99"/>
      <c r="G29" s="99"/>
      <c r="H29" s="99"/>
      <c r="I29" s="99"/>
      <c r="J29" s="99"/>
      <c r="K29" s="99"/>
      <c r="L29" s="99"/>
      <c r="M29" s="99"/>
    </row>
  </sheetData>
  <mergeCells count="74">
    <mergeCell ref="A1:M1"/>
    <mergeCell ref="A2:B2"/>
    <mergeCell ref="C2:M2"/>
    <mergeCell ref="A3:B3"/>
    <mergeCell ref="C3:G3"/>
    <mergeCell ref="I3:M3"/>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C10:D10"/>
    <mergeCell ref="F10:G10"/>
    <mergeCell ref="I10:J10"/>
    <mergeCell ref="K10:L10"/>
    <mergeCell ref="B11:G11"/>
    <mergeCell ref="H11:M11"/>
    <mergeCell ref="B12:G12"/>
    <mergeCell ref="H12:M12"/>
    <mergeCell ref="D13:F13"/>
    <mergeCell ref="J13:K13"/>
    <mergeCell ref="D14:F14"/>
    <mergeCell ref="J14:K14"/>
    <mergeCell ref="D15:F15"/>
    <mergeCell ref="J15:K15"/>
    <mergeCell ref="D16:F16"/>
    <mergeCell ref="J16:K16"/>
    <mergeCell ref="D17:F17"/>
    <mergeCell ref="J17:K17"/>
    <mergeCell ref="D18:F18"/>
    <mergeCell ref="J18:K18"/>
    <mergeCell ref="D19:F19"/>
    <mergeCell ref="J19:K19"/>
    <mergeCell ref="D20:F20"/>
    <mergeCell ref="J20:K20"/>
    <mergeCell ref="D21:F21"/>
    <mergeCell ref="J21:K21"/>
    <mergeCell ref="D22:F22"/>
    <mergeCell ref="J22:K22"/>
    <mergeCell ref="D23:F23"/>
    <mergeCell ref="J23:K23"/>
    <mergeCell ref="D24:F24"/>
    <mergeCell ref="J24:K24"/>
    <mergeCell ref="A25:H25"/>
    <mergeCell ref="J25:K25"/>
    <mergeCell ref="B26:M26"/>
    <mergeCell ref="A27:M27"/>
    <mergeCell ref="A28:M28"/>
    <mergeCell ref="A29:M29"/>
    <mergeCell ref="A11:A12"/>
    <mergeCell ref="A13:A24"/>
    <mergeCell ref="B14:B17"/>
    <mergeCell ref="B18:B21"/>
    <mergeCell ref="B22:B24"/>
    <mergeCell ref="C18:C21"/>
    <mergeCell ref="E4:E5"/>
    <mergeCell ref="H4:H5"/>
    <mergeCell ref="M4:M5"/>
    <mergeCell ref="A4:B10"/>
    <mergeCell ref="C4:D5"/>
    <mergeCell ref="I4:J5"/>
    <mergeCell ref="K4:L5"/>
    <mergeCell ref="F4:G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R23" sqref="R23"/>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62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s="103" customFormat="1" ht="42" customHeight="1" spans="1:14">
      <c r="A1" s="105" t="s">
        <v>937</v>
      </c>
      <c r="B1" s="105"/>
      <c r="C1" s="105"/>
      <c r="D1" s="105"/>
      <c r="E1" s="105"/>
      <c r="F1" s="105"/>
      <c r="G1" s="105"/>
      <c r="H1" s="105"/>
      <c r="I1" s="105"/>
      <c r="J1" s="105"/>
      <c r="K1" s="105"/>
      <c r="L1" s="105"/>
      <c r="M1" s="105"/>
      <c r="N1" s="105"/>
    </row>
    <row r="2" s="103" customFormat="1" ht="15" customHeight="1" spans="1:14">
      <c r="A2" s="5" t="s">
        <v>91</v>
      </c>
      <c r="B2" s="5"/>
      <c r="C2" s="5" t="s">
        <v>938</v>
      </c>
      <c r="D2" s="5"/>
      <c r="E2" s="5"/>
      <c r="F2" s="5"/>
      <c r="G2" s="5"/>
      <c r="H2" s="5"/>
      <c r="I2" s="5"/>
      <c r="J2" s="5"/>
      <c r="K2" s="5"/>
      <c r="L2" s="5"/>
      <c r="M2" s="5"/>
      <c r="N2" s="5"/>
    </row>
    <row r="3" s="103" customFormat="1" ht="15" customHeight="1" spans="1:14">
      <c r="A3" s="5" t="s">
        <v>92</v>
      </c>
      <c r="B3" s="5"/>
      <c r="C3" s="5" t="s">
        <v>2</v>
      </c>
      <c r="D3" s="5"/>
      <c r="E3" s="5"/>
      <c r="F3" s="5"/>
      <c r="G3" s="5"/>
      <c r="H3" s="5" t="s">
        <v>190</v>
      </c>
      <c r="I3" s="5"/>
      <c r="J3" s="5" t="s">
        <v>238</v>
      </c>
      <c r="K3" s="5"/>
      <c r="L3" s="5"/>
      <c r="M3" s="5"/>
      <c r="N3" s="5"/>
    </row>
    <row r="4" s="103" customFormat="1" ht="15" customHeight="1" spans="1:14">
      <c r="A4" s="5" t="s">
        <v>93</v>
      </c>
      <c r="B4" s="5"/>
      <c r="C4" s="5"/>
      <c r="D4" s="5"/>
      <c r="E4" s="5" t="s">
        <v>191</v>
      </c>
      <c r="F4" s="5" t="s">
        <v>192</v>
      </c>
      <c r="G4" s="5"/>
      <c r="H4" s="5" t="s">
        <v>193</v>
      </c>
      <c r="I4" s="5"/>
      <c r="J4" s="5" t="s">
        <v>8</v>
      </c>
      <c r="K4" s="5"/>
      <c r="L4" s="5" t="s">
        <v>194</v>
      </c>
      <c r="M4" s="5"/>
      <c r="N4" s="5" t="s">
        <v>9</v>
      </c>
    </row>
    <row r="5" s="103" customFormat="1" ht="15" customHeight="1" spans="1:14">
      <c r="A5" s="5"/>
      <c r="B5" s="5"/>
      <c r="C5" s="5"/>
      <c r="D5" s="5"/>
      <c r="E5" s="5"/>
      <c r="F5" s="5"/>
      <c r="G5" s="5"/>
      <c r="H5" s="5"/>
      <c r="I5" s="5"/>
      <c r="J5" s="5"/>
      <c r="K5" s="5"/>
      <c r="L5" s="5"/>
      <c r="M5" s="5"/>
      <c r="N5" s="5"/>
    </row>
    <row r="6" s="103" customFormat="1" ht="15" customHeight="1" spans="1:14">
      <c r="A6" s="5"/>
      <c r="B6" s="5"/>
      <c r="C6" s="7" t="s">
        <v>195</v>
      </c>
      <c r="D6" s="7"/>
      <c r="E6" s="5">
        <v>75</v>
      </c>
      <c r="F6" s="5">
        <v>75</v>
      </c>
      <c r="G6" s="5"/>
      <c r="H6" s="5">
        <v>524454.58</v>
      </c>
      <c r="I6" s="5"/>
      <c r="J6" s="5">
        <v>10</v>
      </c>
      <c r="K6" s="5"/>
      <c r="L6" s="58">
        <v>0.6993</v>
      </c>
      <c r="M6" s="5"/>
      <c r="N6" s="5">
        <v>10</v>
      </c>
    </row>
    <row r="7" s="103" customFormat="1" ht="15" customHeight="1" spans="1:14">
      <c r="A7" s="5"/>
      <c r="B7" s="5"/>
      <c r="C7" s="5" t="s">
        <v>239</v>
      </c>
      <c r="D7" s="5"/>
      <c r="E7" s="5"/>
      <c r="F7" s="5"/>
      <c r="G7" s="5"/>
      <c r="H7" s="5"/>
      <c r="I7" s="5"/>
      <c r="J7" s="5" t="s">
        <v>12</v>
      </c>
      <c r="K7" s="5"/>
      <c r="L7" s="5"/>
      <c r="M7" s="5"/>
      <c r="N7" s="5" t="s">
        <v>12</v>
      </c>
    </row>
    <row r="8" s="103" customFormat="1" ht="15" customHeight="1" spans="1:14">
      <c r="A8" s="5"/>
      <c r="B8" s="5"/>
      <c r="C8" s="5" t="s">
        <v>240</v>
      </c>
      <c r="D8" s="5"/>
      <c r="E8" s="5"/>
      <c r="F8" s="5"/>
      <c r="G8" s="5"/>
      <c r="H8" s="5"/>
      <c r="I8" s="5"/>
      <c r="J8" s="5" t="s">
        <v>12</v>
      </c>
      <c r="K8" s="5"/>
      <c r="L8" s="5"/>
      <c r="M8" s="5"/>
      <c r="N8" s="5" t="s">
        <v>12</v>
      </c>
    </row>
    <row r="9" s="103" customFormat="1" ht="15" customHeight="1" spans="1:14">
      <c r="A9" s="5"/>
      <c r="B9" s="5"/>
      <c r="C9" s="5" t="s">
        <v>102</v>
      </c>
      <c r="D9" s="5"/>
      <c r="E9" s="5">
        <v>75</v>
      </c>
      <c r="F9" s="5">
        <v>75</v>
      </c>
      <c r="G9" s="5"/>
      <c r="H9" s="5">
        <v>524454.58</v>
      </c>
      <c r="I9" s="5"/>
      <c r="J9" s="5" t="s">
        <v>12</v>
      </c>
      <c r="K9" s="5"/>
      <c r="L9" s="5"/>
      <c r="M9" s="5"/>
      <c r="N9" s="5" t="s">
        <v>12</v>
      </c>
    </row>
    <row r="10" s="103" customFormat="1" ht="15" customHeight="1" spans="1:14">
      <c r="A10" s="5" t="s">
        <v>200</v>
      </c>
      <c r="B10" s="5" t="s">
        <v>15</v>
      </c>
      <c r="C10" s="5"/>
      <c r="D10" s="5"/>
      <c r="E10" s="5"/>
      <c r="F10" s="5"/>
      <c r="G10" s="5"/>
      <c r="H10" s="5" t="s">
        <v>201</v>
      </c>
      <c r="I10" s="5"/>
      <c r="J10" s="5"/>
      <c r="K10" s="5"/>
      <c r="L10" s="5"/>
      <c r="M10" s="5"/>
      <c r="N10" s="5"/>
    </row>
    <row r="11" s="103" customFormat="1" ht="42" customHeight="1" spans="1:14">
      <c r="A11" s="5"/>
      <c r="B11" s="8" t="s">
        <v>939</v>
      </c>
      <c r="C11" s="8"/>
      <c r="D11" s="8"/>
      <c r="E11" s="8"/>
      <c r="F11" s="8"/>
      <c r="G11" s="8"/>
      <c r="H11" s="5" t="s">
        <v>940</v>
      </c>
      <c r="I11" s="5"/>
      <c r="J11" s="5"/>
      <c r="K11" s="5"/>
      <c r="L11" s="5"/>
      <c r="M11" s="5"/>
      <c r="N11" s="5"/>
    </row>
    <row r="12" s="103" customFormat="1" ht="18.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03" customFormat="1" ht="34" customHeight="1" spans="1:14">
      <c r="A13" s="9"/>
      <c r="B13" s="10" t="s">
        <v>243</v>
      </c>
      <c r="C13" s="10" t="s">
        <v>206</v>
      </c>
      <c r="D13" s="12" t="s">
        <v>941</v>
      </c>
      <c r="E13" s="12"/>
      <c r="F13" s="12"/>
      <c r="G13" s="10">
        <v>7433</v>
      </c>
      <c r="H13" s="10">
        <v>4319</v>
      </c>
      <c r="I13" s="10">
        <v>10</v>
      </c>
      <c r="J13" s="10"/>
      <c r="K13" s="10">
        <v>10</v>
      </c>
      <c r="L13" s="10"/>
      <c r="M13" s="10" t="s">
        <v>942</v>
      </c>
      <c r="N13" s="10"/>
    </row>
    <row r="14" s="103" customFormat="1" ht="15" customHeight="1" spans="1:14">
      <c r="A14" s="9"/>
      <c r="B14" s="10"/>
      <c r="C14" s="10" t="s">
        <v>211</v>
      </c>
      <c r="D14" s="12" t="s">
        <v>943</v>
      </c>
      <c r="E14" s="12"/>
      <c r="F14" s="12"/>
      <c r="G14" s="10" t="s">
        <v>621</v>
      </c>
      <c r="H14" s="10" t="s">
        <v>621</v>
      </c>
      <c r="I14" s="10">
        <v>10</v>
      </c>
      <c r="J14" s="10"/>
      <c r="K14" s="10">
        <v>10</v>
      </c>
      <c r="L14" s="10"/>
      <c r="M14" s="10"/>
      <c r="N14" s="10"/>
    </row>
    <row r="15" s="103" customFormat="1" ht="15" customHeight="1" spans="1:14">
      <c r="A15" s="9"/>
      <c r="B15" s="10"/>
      <c r="C15" s="10"/>
      <c r="D15" s="12" t="s">
        <v>944</v>
      </c>
      <c r="E15" s="12"/>
      <c r="F15" s="12"/>
      <c r="G15" s="10" t="s">
        <v>861</v>
      </c>
      <c r="H15" s="10" t="s">
        <v>861</v>
      </c>
      <c r="I15" s="10">
        <v>10</v>
      </c>
      <c r="J15" s="10"/>
      <c r="K15" s="10">
        <v>10</v>
      </c>
      <c r="L15" s="10"/>
      <c r="M15" s="10"/>
      <c r="N15" s="10"/>
    </row>
    <row r="16" s="103" customFormat="1" ht="15" customHeight="1" spans="1:14">
      <c r="A16" s="9"/>
      <c r="B16" s="10"/>
      <c r="C16" s="10" t="s">
        <v>304</v>
      </c>
      <c r="D16" s="12" t="s">
        <v>945</v>
      </c>
      <c r="E16" s="12"/>
      <c r="F16" s="12"/>
      <c r="G16" s="10" t="s">
        <v>55</v>
      </c>
      <c r="H16" s="10" t="s">
        <v>55</v>
      </c>
      <c r="I16" s="10">
        <v>10</v>
      </c>
      <c r="J16" s="10"/>
      <c r="K16" s="10">
        <v>10</v>
      </c>
      <c r="L16" s="10"/>
      <c r="M16" s="10"/>
      <c r="N16" s="10"/>
    </row>
    <row r="17" s="103" customFormat="1" ht="15" customHeight="1" spans="1:14">
      <c r="A17" s="9"/>
      <c r="B17" s="10"/>
      <c r="C17" s="10"/>
      <c r="D17" s="12" t="s">
        <v>946</v>
      </c>
      <c r="E17" s="12"/>
      <c r="F17" s="12"/>
      <c r="G17" s="10" t="s">
        <v>55</v>
      </c>
      <c r="H17" s="10" t="s">
        <v>55</v>
      </c>
      <c r="I17" s="10">
        <v>5</v>
      </c>
      <c r="J17" s="10"/>
      <c r="K17" s="10">
        <v>5</v>
      </c>
      <c r="L17" s="10"/>
      <c r="M17" s="10"/>
      <c r="N17" s="10"/>
    </row>
    <row r="18" s="103" customFormat="1" ht="15" customHeight="1" spans="1:14">
      <c r="A18" s="9"/>
      <c r="B18" s="10"/>
      <c r="C18" s="10" t="s">
        <v>214</v>
      </c>
      <c r="D18" s="12" t="s">
        <v>947</v>
      </c>
      <c r="E18" s="12"/>
      <c r="F18" s="12"/>
      <c r="G18" s="547" t="s">
        <v>948</v>
      </c>
      <c r="H18" s="10">
        <v>75</v>
      </c>
      <c r="I18" s="10">
        <v>5</v>
      </c>
      <c r="J18" s="10"/>
      <c r="K18" s="10">
        <v>5</v>
      </c>
      <c r="L18" s="10"/>
      <c r="M18" s="10"/>
      <c r="N18" s="10"/>
    </row>
    <row r="19" s="103" customFormat="1" ht="15" customHeight="1" spans="1:14">
      <c r="A19" s="9"/>
      <c r="B19" s="10" t="s">
        <v>264</v>
      </c>
      <c r="C19" s="10" t="s">
        <v>307</v>
      </c>
      <c r="D19" s="12" t="s">
        <v>949</v>
      </c>
      <c r="E19" s="12"/>
      <c r="F19" s="12"/>
      <c r="G19" s="10" t="s">
        <v>623</v>
      </c>
      <c r="H19" s="10" t="s">
        <v>623</v>
      </c>
      <c r="I19" s="10">
        <v>5</v>
      </c>
      <c r="J19" s="10"/>
      <c r="K19" s="10">
        <v>5</v>
      </c>
      <c r="L19" s="10"/>
      <c r="M19" s="10"/>
      <c r="N19" s="10"/>
    </row>
    <row r="20" s="103" customFormat="1" ht="15" customHeight="1" spans="1:14">
      <c r="A20" s="9"/>
      <c r="B20" s="10"/>
      <c r="C20" s="10"/>
      <c r="D20" s="12" t="s">
        <v>950</v>
      </c>
      <c r="E20" s="12"/>
      <c r="F20" s="12"/>
      <c r="G20" s="10" t="s">
        <v>363</v>
      </c>
      <c r="H20" s="10" t="s">
        <v>363</v>
      </c>
      <c r="I20" s="10">
        <v>5</v>
      </c>
      <c r="J20" s="10"/>
      <c r="K20" s="10">
        <v>5</v>
      </c>
      <c r="L20" s="10"/>
      <c r="M20" s="10"/>
      <c r="N20" s="10"/>
    </row>
    <row r="21" s="103" customFormat="1" ht="15" customHeight="1" spans="1:14">
      <c r="A21" s="9"/>
      <c r="B21" s="10"/>
      <c r="C21" s="10" t="s">
        <v>265</v>
      </c>
      <c r="D21" s="12" t="s">
        <v>951</v>
      </c>
      <c r="E21" s="12"/>
      <c r="F21" s="12"/>
      <c r="G21" s="10" t="s">
        <v>492</v>
      </c>
      <c r="H21" s="10" t="s">
        <v>492</v>
      </c>
      <c r="I21" s="10">
        <v>5</v>
      </c>
      <c r="J21" s="10"/>
      <c r="K21" s="10">
        <v>5</v>
      </c>
      <c r="L21" s="10"/>
      <c r="M21" s="10"/>
      <c r="N21" s="10"/>
    </row>
    <row r="22" s="103" customFormat="1" ht="24" customHeight="1" spans="1:14">
      <c r="A22" s="9"/>
      <c r="B22" s="10"/>
      <c r="C22" s="10"/>
      <c r="D22" s="12" t="s">
        <v>952</v>
      </c>
      <c r="E22" s="12"/>
      <c r="F22" s="12"/>
      <c r="G22" s="10" t="s">
        <v>492</v>
      </c>
      <c r="H22" s="10" t="s">
        <v>492</v>
      </c>
      <c r="I22" s="10">
        <v>5</v>
      </c>
      <c r="J22" s="10"/>
      <c r="K22" s="10">
        <v>5</v>
      </c>
      <c r="L22" s="10"/>
      <c r="M22" s="10"/>
      <c r="N22" s="10"/>
    </row>
    <row r="23" s="103" customFormat="1" ht="29" customHeight="1" spans="1:14">
      <c r="A23" s="9"/>
      <c r="B23" s="10"/>
      <c r="C23" s="10" t="s">
        <v>271</v>
      </c>
      <c r="D23" s="12" t="s">
        <v>953</v>
      </c>
      <c r="E23" s="12"/>
      <c r="F23" s="12"/>
      <c r="G23" s="10" t="s">
        <v>60</v>
      </c>
      <c r="H23" s="10" t="s">
        <v>60</v>
      </c>
      <c r="I23" s="10">
        <v>5</v>
      </c>
      <c r="J23" s="10"/>
      <c r="K23" s="10">
        <v>5</v>
      </c>
      <c r="L23" s="10"/>
      <c r="M23" s="10"/>
      <c r="N23" s="10"/>
    </row>
    <row r="24" s="103" customFormat="1" ht="23" customHeight="1" spans="1:14">
      <c r="A24" s="9"/>
      <c r="B24" s="10"/>
      <c r="C24" s="10" t="s">
        <v>275</v>
      </c>
      <c r="D24" s="12" t="s">
        <v>759</v>
      </c>
      <c r="E24" s="12"/>
      <c r="F24" s="12"/>
      <c r="G24" s="10" t="s">
        <v>954</v>
      </c>
      <c r="H24" s="10" t="s">
        <v>760</v>
      </c>
      <c r="I24" s="10">
        <v>3</v>
      </c>
      <c r="J24" s="10"/>
      <c r="K24" s="10">
        <v>3</v>
      </c>
      <c r="L24" s="10"/>
      <c r="M24" s="10"/>
      <c r="N24" s="10"/>
    </row>
    <row r="25" s="103" customFormat="1" ht="15" customHeight="1" spans="1:14">
      <c r="A25" s="9"/>
      <c r="B25" s="10"/>
      <c r="C25" s="10"/>
      <c r="D25" s="12" t="s">
        <v>761</v>
      </c>
      <c r="E25" s="12"/>
      <c r="F25" s="12"/>
      <c r="G25" s="10" t="s">
        <v>837</v>
      </c>
      <c r="H25" s="10" t="s">
        <v>760</v>
      </c>
      <c r="I25" s="10">
        <v>2</v>
      </c>
      <c r="J25" s="10"/>
      <c r="K25" s="10">
        <v>2</v>
      </c>
      <c r="L25" s="10"/>
      <c r="M25" s="10"/>
      <c r="N25" s="10"/>
    </row>
    <row r="26" s="103" customFormat="1" ht="15" customHeight="1" spans="1:14">
      <c r="A26" s="9"/>
      <c r="B26" s="10"/>
      <c r="C26" s="10"/>
      <c r="D26" s="12" t="s">
        <v>955</v>
      </c>
      <c r="E26" s="12"/>
      <c r="F26" s="12"/>
      <c r="G26" s="10" t="s">
        <v>393</v>
      </c>
      <c r="H26" s="17">
        <v>0.9</v>
      </c>
      <c r="I26" s="10">
        <v>10</v>
      </c>
      <c r="J26" s="10"/>
      <c r="K26" s="10">
        <v>10</v>
      </c>
      <c r="L26" s="10"/>
      <c r="M26" s="10"/>
      <c r="N26" s="10"/>
    </row>
    <row r="27" s="103" customFormat="1" ht="15" customHeight="1" spans="1:14">
      <c r="A27" s="23" t="s">
        <v>230</v>
      </c>
      <c r="B27" s="23"/>
      <c r="C27" s="23"/>
      <c r="D27" s="23"/>
      <c r="E27" s="23"/>
      <c r="F27" s="23"/>
      <c r="G27" s="23"/>
      <c r="H27" s="23"/>
      <c r="I27" s="23">
        <v>100</v>
      </c>
      <c r="J27" s="23"/>
      <c r="K27" s="23">
        <v>100</v>
      </c>
      <c r="L27" s="23"/>
      <c r="M27" s="39"/>
      <c r="N27" s="39"/>
    </row>
    <row r="28" s="103" customFormat="1" spans="1:14">
      <c r="A28" s="24" t="s">
        <v>231</v>
      </c>
      <c r="B28" s="25" t="s">
        <v>344</v>
      </c>
      <c r="C28" s="26"/>
      <c r="D28" s="26"/>
      <c r="E28" s="26"/>
      <c r="F28" s="26"/>
      <c r="G28" s="26"/>
      <c r="H28" s="26"/>
      <c r="I28" s="26"/>
      <c r="J28" s="26"/>
      <c r="K28" s="26"/>
      <c r="L28" s="26"/>
      <c r="M28" s="26"/>
      <c r="N28" s="40"/>
    </row>
    <row r="29" s="103" customFormat="1" spans="1:14">
      <c r="A29" s="27" t="s">
        <v>280</v>
      </c>
      <c r="B29" s="27"/>
      <c r="C29" s="27"/>
      <c r="D29" s="27"/>
      <c r="E29" s="27"/>
      <c r="F29" s="27"/>
      <c r="G29" s="27"/>
      <c r="H29" s="27"/>
      <c r="I29" s="27"/>
      <c r="J29" s="27"/>
      <c r="K29" s="27"/>
      <c r="L29" s="27"/>
      <c r="M29" s="27"/>
      <c r="N29" s="27"/>
    </row>
    <row r="30" s="103" customFormat="1" ht="51.95" customHeight="1" spans="1:14">
      <c r="A30" s="27" t="s">
        <v>281</v>
      </c>
      <c r="B30" s="27"/>
      <c r="C30" s="27"/>
      <c r="D30" s="27"/>
      <c r="E30" s="27"/>
      <c r="F30" s="27"/>
      <c r="G30" s="27"/>
      <c r="H30" s="27"/>
      <c r="I30" s="27"/>
      <c r="J30" s="27"/>
      <c r="K30" s="27"/>
      <c r="L30" s="27"/>
      <c r="M30" s="27"/>
      <c r="N30" s="27"/>
    </row>
    <row r="31" s="103" customFormat="1" ht="41.1" customHeight="1" spans="1:14">
      <c r="A31" s="27" t="s">
        <v>282</v>
      </c>
      <c r="B31" s="27"/>
      <c r="C31" s="27"/>
      <c r="D31" s="27"/>
      <c r="E31" s="27"/>
      <c r="F31" s="27"/>
      <c r="G31" s="27"/>
      <c r="H31" s="27"/>
      <c r="I31" s="27"/>
      <c r="J31" s="27"/>
      <c r="K31" s="27"/>
      <c r="L31" s="27"/>
      <c r="M31" s="27"/>
      <c r="N31" s="27"/>
    </row>
    <row r="32" s="103" customFormat="1" ht="15.95" customHeight="1"/>
  </sheetData>
  <mergeCells count="11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8"/>
    <mergeCell ref="B19:B25"/>
    <mergeCell ref="C14:C15"/>
    <mergeCell ref="C16:C17"/>
    <mergeCell ref="C19:C20"/>
    <mergeCell ref="C21:C22"/>
    <mergeCell ref="C24:C25"/>
    <mergeCell ref="E4:E5"/>
    <mergeCell ref="N4:N5"/>
    <mergeCell ref="A4:B9"/>
    <mergeCell ref="C4:D5"/>
    <mergeCell ref="F4:G5"/>
    <mergeCell ref="H4:I5"/>
    <mergeCell ref="J4:K5"/>
    <mergeCell ref="L4:M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Q17" sqref="Q17"/>
    </sheetView>
  </sheetViews>
  <sheetFormatPr defaultColWidth="9" defaultRowHeight="11.25"/>
  <cols>
    <col min="1" max="1" width="4.5" style="271" customWidth="1"/>
    <col min="2" max="2" width="8.125" style="271" customWidth="1"/>
    <col min="3" max="3" width="14.25" style="271" customWidth="1"/>
    <col min="4" max="4" width="15.875" style="271" customWidth="1"/>
    <col min="5" max="5" width="9.625" style="271" customWidth="1"/>
    <col min="6" max="6" width="9.125" style="271" customWidth="1"/>
    <col min="7" max="7" width="6" style="271" customWidth="1"/>
    <col min="8" max="8" width="6.75" style="271" customWidth="1"/>
    <col min="9" max="9" width="6.375" style="271" customWidth="1"/>
    <col min="10" max="10" width="7.5" style="271" customWidth="1"/>
    <col min="11" max="16384" width="9" style="271"/>
  </cols>
  <sheetData>
    <row r="1" s="271" customFormat="1" ht="59" customHeight="1" spans="1:10">
      <c r="A1" s="272" t="s">
        <v>956</v>
      </c>
      <c r="B1" s="151"/>
      <c r="C1" s="151"/>
      <c r="D1" s="151"/>
      <c r="E1" s="151"/>
      <c r="F1" s="151"/>
      <c r="G1" s="151"/>
      <c r="H1" s="151"/>
      <c r="I1" s="151"/>
      <c r="J1" s="151"/>
    </row>
    <row r="2" s="271" customFormat="1" ht="21.75" customHeight="1" spans="1:10">
      <c r="A2" s="273" t="s">
        <v>115</v>
      </c>
      <c r="B2" s="273"/>
      <c r="C2" s="274" t="s">
        <v>957</v>
      </c>
      <c r="D2" s="275"/>
      <c r="E2" s="275"/>
      <c r="F2" s="275"/>
      <c r="G2" s="275"/>
      <c r="H2" s="275"/>
      <c r="I2" s="275"/>
      <c r="J2" s="276"/>
    </row>
    <row r="3" s="271" customFormat="1" ht="18" customHeight="1" spans="1:10">
      <c r="A3" s="273" t="s">
        <v>188</v>
      </c>
      <c r="B3" s="273"/>
      <c r="C3" s="273"/>
      <c r="D3" s="273"/>
      <c r="E3" s="273"/>
      <c r="F3" s="274" t="s">
        <v>190</v>
      </c>
      <c r="G3" s="276"/>
      <c r="H3" s="274"/>
      <c r="I3" s="275"/>
      <c r="J3" s="276"/>
    </row>
    <row r="4" s="271" customFormat="1" ht="18" customHeight="1" spans="1:10">
      <c r="A4" s="10" t="s">
        <v>958</v>
      </c>
      <c r="B4" s="10"/>
      <c r="C4" s="273"/>
      <c r="D4" s="273" t="s">
        <v>191</v>
      </c>
      <c r="E4" s="273" t="s">
        <v>192</v>
      </c>
      <c r="F4" s="274" t="s">
        <v>193</v>
      </c>
      <c r="G4" s="276"/>
      <c r="H4" s="273" t="s">
        <v>8</v>
      </c>
      <c r="I4" s="273" t="s">
        <v>194</v>
      </c>
      <c r="J4" s="273" t="s">
        <v>9</v>
      </c>
    </row>
    <row r="5" s="271" customFormat="1" ht="18" customHeight="1" spans="1:10">
      <c r="A5" s="10"/>
      <c r="B5" s="10"/>
      <c r="C5" s="118" t="s">
        <v>195</v>
      </c>
      <c r="D5" s="273">
        <v>3</v>
      </c>
      <c r="E5" s="273">
        <v>3</v>
      </c>
      <c r="F5" s="274">
        <v>3</v>
      </c>
      <c r="G5" s="276"/>
      <c r="H5" s="273">
        <v>10</v>
      </c>
      <c r="I5" s="288">
        <v>1</v>
      </c>
      <c r="J5" s="273">
        <v>10</v>
      </c>
    </row>
    <row r="6" s="271" customFormat="1" ht="18" customHeight="1" spans="1:10">
      <c r="A6" s="10"/>
      <c r="B6" s="10"/>
      <c r="C6" s="273" t="s">
        <v>959</v>
      </c>
      <c r="D6" s="273">
        <v>3</v>
      </c>
      <c r="E6" s="273">
        <v>3</v>
      </c>
      <c r="F6" s="274">
        <v>3</v>
      </c>
      <c r="G6" s="276"/>
      <c r="H6" s="273" t="s">
        <v>12</v>
      </c>
      <c r="I6" s="273"/>
      <c r="J6" s="273" t="s">
        <v>12</v>
      </c>
    </row>
    <row r="7" s="271" customFormat="1" ht="18" customHeight="1" spans="1:10">
      <c r="A7" s="10"/>
      <c r="B7" s="10"/>
      <c r="C7" s="273" t="s">
        <v>197</v>
      </c>
      <c r="D7" s="273"/>
      <c r="E7" s="273"/>
      <c r="F7" s="274"/>
      <c r="G7" s="276"/>
      <c r="H7" s="273" t="s">
        <v>12</v>
      </c>
      <c r="I7" s="273"/>
      <c r="J7" s="273" t="s">
        <v>12</v>
      </c>
    </row>
    <row r="8" s="271" customFormat="1" ht="18" customHeight="1" spans="1:10">
      <c r="A8" s="10"/>
      <c r="B8" s="10"/>
      <c r="C8" s="273" t="s">
        <v>198</v>
      </c>
      <c r="D8" s="273"/>
      <c r="E8" s="273"/>
      <c r="F8" s="274"/>
      <c r="G8" s="276"/>
      <c r="H8" s="273" t="s">
        <v>12</v>
      </c>
      <c r="I8" s="273"/>
      <c r="J8" s="273" t="s">
        <v>12</v>
      </c>
    </row>
    <row r="9" s="271" customFormat="1" ht="18" customHeight="1" spans="1:10">
      <c r="A9" s="10"/>
      <c r="B9" s="10"/>
      <c r="C9" s="273" t="s">
        <v>960</v>
      </c>
      <c r="D9" s="273"/>
      <c r="E9" s="273"/>
      <c r="F9" s="274"/>
      <c r="G9" s="276"/>
      <c r="H9" s="273" t="s">
        <v>12</v>
      </c>
      <c r="I9" s="273"/>
      <c r="J9" s="273" t="s">
        <v>12</v>
      </c>
    </row>
    <row r="10" s="271" customFormat="1" ht="18" customHeight="1" spans="1:10">
      <c r="A10" s="10" t="s">
        <v>200</v>
      </c>
      <c r="B10" s="10"/>
      <c r="C10" s="273" t="s">
        <v>15</v>
      </c>
      <c r="D10" s="273"/>
      <c r="E10" s="273"/>
      <c r="F10" s="273" t="s">
        <v>201</v>
      </c>
      <c r="G10" s="273"/>
      <c r="H10" s="273"/>
      <c r="I10" s="273"/>
      <c r="J10" s="273"/>
    </row>
    <row r="11" s="271" customFormat="1" ht="53" customHeight="1" spans="1:10">
      <c r="A11" s="10"/>
      <c r="B11" s="10"/>
      <c r="C11" s="277" t="s">
        <v>961</v>
      </c>
      <c r="D11" s="278"/>
      <c r="E11" s="279"/>
      <c r="F11" s="35" t="s">
        <v>962</v>
      </c>
      <c r="G11" s="280"/>
      <c r="H11" s="280"/>
      <c r="I11" s="280"/>
      <c r="J11" s="36"/>
    </row>
    <row r="12" s="271" customFormat="1" ht="30.75" customHeight="1" spans="1:10">
      <c r="A12" s="16" t="s">
        <v>963</v>
      </c>
      <c r="B12" s="281" t="s">
        <v>20</v>
      </c>
      <c r="C12" s="273" t="s">
        <v>21</v>
      </c>
      <c r="D12" s="273" t="s">
        <v>22</v>
      </c>
      <c r="E12" s="273" t="s">
        <v>964</v>
      </c>
      <c r="F12" s="273" t="s">
        <v>24</v>
      </c>
      <c r="G12" s="273" t="s">
        <v>8</v>
      </c>
      <c r="H12" s="273" t="s">
        <v>9</v>
      </c>
      <c r="I12" s="35" t="s">
        <v>25</v>
      </c>
      <c r="J12" s="36"/>
    </row>
    <row r="13" s="271" customFormat="1" ht="30" customHeight="1" spans="1:10">
      <c r="A13" s="11"/>
      <c r="B13" s="16" t="s">
        <v>873</v>
      </c>
      <c r="C13" s="273" t="s">
        <v>206</v>
      </c>
      <c r="D13" s="282" t="s">
        <v>965</v>
      </c>
      <c r="E13" s="283" t="s">
        <v>966</v>
      </c>
      <c r="F13" s="273" t="s">
        <v>263</v>
      </c>
      <c r="G13" s="273">
        <v>10</v>
      </c>
      <c r="H13" s="273">
        <v>10</v>
      </c>
      <c r="I13" s="274"/>
      <c r="J13" s="276"/>
    </row>
    <row r="14" s="271" customFormat="1" ht="30" customHeight="1" spans="1:10">
      <c r="A14" s="11"/>
      <c r="B14" s="11"/>
      <c r="C14" s="273"/>
      <c r="D14" s="283" t="s">
        <v>967</v>
      </c>
      <c r="E14" s="283" t="s">
        <v>968</v>
      </c>
      <c r="F14" s="273">
        <v>1</v>
      </c>
      <c r="G14" s="273">
        <v>4</v>
      </c>
      <c r="H14" s="273">
        <v>4</v>
      </c>
      <c r="I14" s="274"/>
      <c r="J14" s="276"/>
    </row>
    <row r="15" s="271" customFormat="1" ht="30" customHeight="1" spans="1:10">
      <c r="A15" s="11"/>
      <c r="B15" s="11"/>
      <c r="C15" s="273" t="s">
        <v>211</v>
      </c>
      <c r="D15" s="284" t="s">
        <v>969</v>
      </c>
      <c r="E15" s="284" t="s">
        <v>297</v>
      </c>
      <c r="F15" s="273" t="s">
        <v>213</v>
      </c>
      <c r="G15" s="273">
        <v>9</v>
      </c>
      <c r="H15" s="273">
        <v>9</v>
      </c>
      <c r="I15" s="274"/>
      <c r="J15" s="276"/>
    </row>
    <row r="16" s="271" customFormat="1" ht="30" customHeight="1" spans="1:10">
      <c r="A16" s="11"/>
      <c r="B16" s="11"/>
      <c r="C16" s="273"/>
      <c r="D16" s="284" t="s">
        <v>970</v>
      </c>
      <c r="E16" s="284" t="s">
        <v>297</v>
      </c>
      <c r="F16" s="273" t="s">
        <v>263</v>
      </c>
      <c r="G16" s="273">
        <v>9</v>
      </c>
      <c r="H16" s="273">
        <v>9</v>
      </c>
      <c r="I16" s="274"/>
      <c r="J16" s="276"/>
    </row>
    <row r="17" s="271" customFormat="1" ht="30" customHeight="1" spans="1:10">
      <c r="A17" s="11"/>
      <c r="B17" s="11"/>
      <c r="C17" s="273" t="s">
        <v>304</v>
      </c>
      <c r="D17" s="284" t="s">
        <v>971</v>
      </c>
      <c r="E17" s="284" t="s">
        <v>55</v>
      </c>
      <c r="F17" s="273" t="s">
        <v>55</v>
      </c>
      <c r="G17" s="273">
        <v>6</v>
      </c>
      <c r="H17" s="273">
        <v>6</v>
      </c>
      <c r="I17" s="274"/>
      <c r="J17" s="276"/>
    </row>
    <row r="18" s="271" customFormat="1" ht="30" customHeight="1" spans="1:10">
      <c r="A18" s="11"/>
      <c r="B18" s="11"/>
      <c r="C18" s="273"/>
      <c r="D18" s="284" t="s">
        <v>972</v>
      </c>
      <c r="E18" s="284" t="s">
        <v>55</v>
      </c>
      <c r="F18" s="273" t="s">
        <v>55</v>
      </c>
      <c r="G18" s="273">
        <v>6</v>
      </c>
      <c r="H18" s="273">
        <v>6</v>
      </c>
      <c r="I18" s="274"/>
      <c r="J18" s="276"/>
    </row>
    <row r="19" s="271" customFormat="1" ht="30" customHeight="1" spans="1:10">
      <c r="A19" s="11"/>
      <c r="B19" s="18"/>
      <c r="C19" s="285" t="s">
        <v>214</v>
      </c>
      <c r="D19" s="286" t="s">
        <v>709</v>
      </c>
      <c r="E19" s="287" t="s">
        <v>607</v>
      </c>
      <c r="F19" s="288">
        <v>1</v>
      </c>
      <c r="G19" s="273">
        <v>6</v>
      </c>
      <c r="H19" s="273">
        <v>6</v>
      </c>
      <c r="I19" s="274"/>
      <c r="J19" s="276"/>
    </row>
    <row r="20" s="271" customFormat="1" ht="30" customHeight="1" spans="1:10">
      <c r="A20" s="11"/>
      <c r="B20" s="31" t="s">
        <v>973</v>
      </c>
      <c r="C20" s="289" t="s">
        <v>219</v>
      </c>
      <c r="D20" s="284" t="s">
        <v>974</v>
      </c>
      <c r="E20" s="284" t="s">
        <v>975</v>
      </c>
      <c r="F20" s="273" t="s">
        <v>975</v>
      </c>
      <c r="G20" s="273">
        <v>10</v>
      </c>
      <c r="H20" s="273">
        <v>10</v>
      </c>
      <c r="I20" s="274"/>
      <c r="J20" s="276"/>
    </row>
    <row r="21" s="271" customFormat="1" ht="30" customHeight="1" spans="1:10">
      <c r="A21" s="11"/>
      <c r="B21" s="31"/>
      <c r="C21" s="289"/>
      <c r="D21" s="283" t="s">
        <v>976</v>
      </c>
      <c r="E21" s="284" t="s">
        <v>382</v>
      </c>
      <c r="F21" s="273" t="s">
        <v>382</v>
      </c>
      <c r="G21" s="273">
        <v>10</v>
      </c>
      <c r="H21" s="273">
        <v>10</v>
      </c>
      <c r="I21" s="274"/>
      <c r="J21" s="276"/>
    </row>
    <row r="22" s="271" customFormat="1" ht="30" customHeight="1" spans="1:10">
      <c r="A22" s="11"/>
      <c r="B22" s="33"/>
      <c r="C22" s="290" t="s">
        <v>79</v>
      </c>
      <c r="D22" s="291" t="s">
        <v>977</v>
      </c>
      <c r="E22" s="284" t="s">
        <v>316</v>
      </c>
      <c r="F22" s="288">
        <v>0.95</v>
      </c>
      <c r="G22" s="273">
        <v>10</v>
      </c>
      <c r="H22" s="273">
        <v>10</v>
      </c>
      <c r="I22" s="274"/>
      <c r="J22" s="276"/>
    </row>
    <row r="23" s="271" customFormat="1" ht="30" customHeight="1" spans="1:10">
      <c r="A23" s="11"/>
      <c r="B23" s="10" t="s">
        <v>978</v>
      </c>
      <c r="C23" s="292" t="s">
        <v>979</v>
      </c>
      <c r="D23" s="286" t="s">
        <v>342</v>
      </c>
      <c r="E23" s="287" t="s">
        <v>980</v>
      </c>
      <c r="F23" s="273" t="s">
        <v>980</v>
      </c>
      <c r="G23" s="273">
        <v>4</v>
      </c>
      <c r="H23" s="273">
        <v>4</v>
      </c>
      <c r="I23" s="274"/>
      <c r="J23" s="276"/>
    </row>
    <row r="24" s="271" customFormat="1" ht="30" customHeight="1" spans="1:10">
      <c r="A24" s="11"/>
      <c r="B24" s="10"/>
      <c r="C24" s="292" t="s">
        <v>981</v>
      </c>
      <c r="D24" s="286" t="s">
        <v>982</v>
      </c>
      <c r="E24" s="293" t="s">
        <v>297</v>
      </c>
      <c r="F24" s="288">
        <v>1</v>
      </c>
      <c r="G24" s="273">
        <v>4</v>
      </c>
      <c r="H24" s="273">
        <v>4</v>
      </c>
      <c r="I24" s="274"/>
      <c r="J24" s="276"/>
    </row>
    <row r="25" s="271" customFormat="1" ht="24" customHeight="1" spans="1:10">
      <c r="A25" s="18"/>
      <c r="B25" s="16"/>
      <c r="C25" s="294" t="s">
        <v>983</v>
      </c>
      <c r="D25" s="295" t="s">
        <v>984</v>
      </c>
      <c r="E25" s="296" t="s">
        <v>513</v>
      </c>
      <c r="F25" s="297" t="s">
        <v>513</v>
      </c>
      <c r="G25" s="297">
        <v>2</v>
      </c>
      <c r="H25" s="297">
        <v>2</v>
      </c>
      <c r="I25" s="274"/>
      <c r="J25" s="276"/>
    </row>
    <row r="26" s="271" customFormat="1" ht="20" customHeight="1" spans="1:10">
      <c r="A26" s="273" t="s">
        <v>230</v>
      </c>
      <c r="B26" s="273"/>
      <c r="C26" s="273"/>
      <c r="D26" s="273"/>
      <c r="E26" s="273"/>
      <c r="F26" s="273"/>
      <c r="G26" s="273">
        <v>100</v>
      </c>
      <c r="H26" s="273">
        <v>100</v>
      </c>
      <c r="I26" s="274"/>
      <c r="J26" s="276"/>
    </row>
    <row r="27" s="271" customFormat="1" ht="30" customHeight="1" spans="1:10">
      <c r="A27" s="273" t="s">
        <v>231</v>
      </c>
      <c r="B27" s="273"/>
      <c r="C27" s="118" t="s">
        <v>232</v>
      </c>
      <c r="D27" s="118"/>
      <c r="E27" s="118"/>
      <c r="F27" s="118"/>
      <c r="G27" s="118"/>
      <c r="H27" s="118"/>
      <c r="I27" s="118"/>
      <c r="J27" s="118"/>
    </row>
    <row r="28" s="271" customFormat="1" ht="39" customHeight="1" spans="1:10">
      <c r="A28" s="64" t="s">
        <v>985</v>
      </c>
      <c r="B28" s="64"/>
      <c r="C28" s="64"/>
      <c r="D28" s="64"/>
      <c r="E28" s="64"/>
      <c r="F28" s="64"/>
      <c r="G28" s="64"/>
      <c r="H28" s="64"/>
      <c r="I28" s="64"/>
      <c r="J28" s="64"/>
    </row>
    <row r="29" s="271" customFormat="1" ht="18" customHeight="1" spans="2:10">
      <c r="B29" s="298"/>
      <c r="C29" s="298"/>
      <c r="D29" s="298"/>
      <c r="E29" s="298"/>
      <c r="F29" s="298"/>
      <c r="G29" s="298"/>
      <c r="H29" s="298"/>
      <c r="I29" s="298"/>
      <c r="J29" s="298"/>
    </row>
    <row r="30" s="271" customFormat="1" ht="18" customHeight="1" spans="2:10">
      <c r="B30" s="298"/>
      <c r="C30" s="298"/>
      <c r="D30" s="299"/>
      <c r="E30" s="298"/>
      <c r="F30" s="298"/>
      <c r="G30" s="298"/>
      <c r="H30" s="298"/>
      <c r="I30" s="298"/>
      <c r="J30" s="298"/>
    </row>
    <row r="31" s="271" customFormat="1" ht="18" customHeight="1" spans="2:10">
      <c r="B31" s="298"/>
      <c r="C31" s="298"/>
      <c r="D31" s="298"/>
      <c r="E31" s="298"/>
      <c r="F31" s="298"/>
      <c r="G31" s="298"/>
      <c r="H31" s="298"/>
      <c r="I31" s="298"/>
      <c r="J31" s="298"/>
    </row>
    <row r="32" s="271" customFormat="1" ht="18" customHeight="1" spans="2:10">
      <c r="B32" s="298"/>
      <c r="C32" s="298"/>
      <c r="D32" s="298"/>
      <c r="E32" s="298"/>
      <c r="F32" s="298"/>
      <c r="G32" s="298"/>
      <c r="H32" s="298"/>
      <c r="I32" s="298"/>
      <c r="J32" s="298"/>
    </row>
    <row r="33" s="271" customFormat="1" ht="18" customHeight="1" spans="2:10">
      <c r="B33" s="298"/>
      <c r="C33" s="298"/>
      <c r="D33" s="298"/>
      <c r="E33" s="298"/>
      <c r="F33" s="298"/>
      <c r="G33" s="298"/>
      <c r="H33" s="298"/>
      <c r="I33" s="298"/>
      <c r="J33" s="298"/>
    </row>
    <row r="34" s="271" customFormat="1" ht="18" customHeight="1" spans="2:10">
      <c r="B34" s="298"/>
      <c r="C34" s="298"/>
      <c r="D34" s="298"/>
      <c r="E34" s="298"/>
      <c r="F34" s="298"/>
      <c r="G34" s="298"/>
      <c r="H34" s="298"/>
      <c r="I34" s="298"/>
      <c r="J34" s="298"/>
    </row>
    <row r="35" s="271" customFormat="1" ht="18" customHeight="1" spans="2:10">
      <c r="B35" s="298"/>
      <c r="C35" s="298"/>
      <c r="D35" s="298"/>
      <c r="E35" s="298"/>
      <c r="F35" s="298"/>
      <c r="G35" s="298"/>
      <c r="H35" s="298"/>
      <c r="I35" s="298"/>
      <c r="J35" s="298"/>
    </row>
    <row r="36" s="271" customFormat="1" ht="18" customHeight="1" spans="2:10">
      <c r="B36" s="298"/>
      <c r="C36" s="298"/>
      <c r="D36" s="298"/>
      <c r="E36" s="298"/>
      <c r="F36" s="298"/>
      <c r="G36" s="298"/>
      <c r="H36" s="298"/>
      <c r="I36" s="298"/>
      <c r="J36" s="298"/>
    </row>
    <row r="37" s="271" customFormat="1" ht="18" customHeight="1" spans="2:10">
      <c r="B37" s="298"/>
      <c r="C37" s="298"/>
      <c r="D37" s="298"/>
      <c r="E37" s="298"/>
      <c r="F37" s="298"/>
      <c r="G37" s="298"/>
      <c r="H37" s="298"/>
      <c r="I37" s="298"/>
      <c r="J37" s="298"/>
    </row>
    <row r="38" s="271" customFormat="1" ht="18" customHeight="1" spans="2:10">
      <c r="B38" s="298"/>
      <c r="C38" s="298"/>
      <c r="D38" s="298"/>
      <c r="E38" s="298"/>
      <c r="F38" s="298"/>
      <c r="G38" s="298"/>
      <c r="H38" s="298"/>
      <c r="I38" s="298"/>
      <c r="J38" s="298"/>
    </row>
    <row r="39" s="271" customFormat="1" ht="18" customHeight="1" spans="2:10">
      <c r="B39" s="298"/>
      <c r="C39" s="298"/>
      <c r="D39" s="298"/>
      <c r="E39" s="298"/>
      <c r="F39" s="298"/>
      <c r="G39" s="298"/>
      <c r="H39" s="298"/>
      <c r="I39" s="298"/>
      <c r="J39" s="298"/>
    </row>
    <row r="40" s="271" customFormat="1" ht="18" customHeight="1" spans="2:10">
      <c r="B40" s="298"/>
      <c r="C40" s="298"/>
      <c r="D40" s="298"/>
      <c r="E40" s="298"/>
      <c r="F40" s="298"/>
      <c r="G40" s="298"/>
      <c r="H40" s="298"/>
      <c r="I40" s="298"/>
      <c r="J40" s="298"/>
    </row>
    <row r="41" s="271" customFormat="1" ht="18" customHeight="1" spans="2:10">
      <c r="B41" s="298"/>
      <c r="C41" s="298"/>
      <c r="D41" s="298"/>
      <c r="E41" s="298"/>
      <c r="F41" s="298"/>
      <c r="G41" s="298"/>
      <c r="H41" s="298"/>
      <c r="I41" s="298"/>
      <c r="J41" s="298"/>
    </row>
    <row r="42" s="271" customFormat="1" ht="18" customHeight="1" spans="2:10">
      <c r="B42" s="298"/>
      <c r="C42" s="298"/>
      <c r="D42" s="298"/>
      <c r="E42" s="298"/>
      <c r="F42" s="298"/>
      <c r="G42" s="298"/>
      <c r="H42" s="298"/>
      <c r="I42" s="298"/>
      <c r="J42" s="298"/>
    </row>
    <row r="43" s="271" customFormat="1" ht="18" customHeight="1" spans="2:10">
      <c r="B43" s="298"/>
      <c r="C43" s="298"/>
      <c r="D43" s="298"/>
      <c r="E43" s="298"/>
      <c r="F43" s="298"/>
      <c r="G43" s="298"/>
      <c r="H43" s="298"/>
      <c r="I43" s="298"/>
      <c r="J43" s="298"/>
    </row>
    <row r="44" s="271" customFormat="1" ht="18" customHeight="1" spans="2:10">
      <c r="B44" s="298"/>
      <c r="C44" s="298"/>
      <c r="D44" s="298"/>
      <c r="E44" s="298"/>
      <c r="F44" s="298"/>
      <c r="G44" s="298"/>
      <c r="H44" s="298"/>
      <c r="I44" s="298"/>
      <c r="J44" s="298"/>
    </row>
    <row r="45" s="271" customFormat="1" ht="18" customHeight="1" spans="2:10">
      <c r="B45" s="298"/>
      <c r="C45" s="298"/>
      <c r="D45" s="298"/>
      <c r="E45" s="298"/>
      <c r="F45" s="298"/>
      <c r="G45" s="298"/>
      <c r="H45" s="298"/>
      <c r="I45" s="298"/>
      <c r="J45" s="298"/>
    </row>
    <row r="46" s="271" customFormat="1" ht="18" customHeight="1" spans="2:10">
      <c r="B46" s="298"/>
      <c r="C46" s="298"/>
      <c r="D46" s="298"/>
      <c r="E46" s="298"/>
      <c r="F46" s="298"/>
      <c r="G46" s="298"/>
      <c r="H46" s="298"/>
      <c r="I46" s="298"/>
      <c r="J46" s="298"/>
    </row>
    <row r="47" s="271" customFormat="1" ht="18" customHeight="1" spans="2:10">
      <c r="B47" s="298"/>
      <c r="C47" s="298"/>
      <c r="D47" s="298"/>
      <c r="E47" s="298"/>
      <c r="F47" s="298"/>
      <c r="G47" s="298"/>
      <c r="H47" s="298"/>
      <c r="I47" s="298"/>
      <c r="J47" s="298"/>
    </row>
    <row r="48" s="271" customFormat="1" ht="18" customHeight="1" spans="2:10">
      <c r="B48" s="298"/>
      <c r="C48" s="298"/>
      <c r="D48" s="298"/>
      <c r="E48" s="298"/>
      <c r="F48" s="298"/>
      <c r="G48" s="298"/>
      <c r="H48" s="298"/>
      <c r="I48" s="298"/>
      <c r="J48" s="298"/>
    </row>
    <row r="49" s="271" customFormat="1" ht="18" customHeight="1" spans="2:10">
      <c r="B49" s="298"/>
      <c r="C49" s="298"/>
      <c r="D49" s="298"/>
      <c r="E49" s="298"/>
      <c r="F49" s="298"/>
      <c r="G49" s="298"/>
      <c r="H49" s="298"/>
      <c r="I49" s="298"/>
      <c r="J49" s="298"/>
    </row>
    <row r="50" s="271" customFormat="1" ht="18" customHeight="1" spans="2:10">
      <c r="B50" s="298"/>
      <c r="C50" s="298"/>
      <c r="D50" s="298"/>
      <c r="E50" s="298"/>
      <c r="F50" s="298"/>
      <c r="G50" s="298"/>
      <c r="H50" s="298"/>
      <c r="I50" s="298"/>
      <c r="J50" s="298"/>
    </row>
    <row r="51" s="271" customFormat="1" ht="18" customHeight="1" spans="2:10">
      <c r="B51" s="298"/>
      <c r="C51" s="298"/>
      <c r="D51" s="298"/>
      <c r="E51" s="298"/>
      <c r="F51" s="298"/>
      <c r="G51" s="298"/>
      <c r="H51" s="298"/>
      <c r="I51" s="298"/>
      <c r="J51" s="298"/>
    </row>
    <row r="52" s="271" customFormat="1" ht="18" customHeight="1" spans="2:10">
      <c r="B52" s="298"/>
      <c r="C52" s="298"/>
      <c r="D52" s="298"/>
      <c r="E52" s="298"/>
      <c r="F52" s="298"/>
      <c r="G52" s="298"/>
      <c r="H52" s="298"/>
      <c r="I52" s="298"/>
      <c r="J52" s="298"/>
    </row>
    <row r="53" s="271" customFormat="1" ht="18" customHeight="1" spans="2:10">
      <c r="B53" s="298"/>
      <c r="C53" s="298"/>
      <c r="D53" s="298"/>
      <c r="E53" s="298"/>
      <c r="F53" s="298"/>
      <c r="G53" s="298"/>
      <c r="H53" s="298"/>
      <c r="I53" s="298"/>
      <c r="J53" s="298"/>
    </row>
    <row r="54" s="271" customFormat="1" ht="18" customHeight="1" spans="2:10">
      <c r="B54" s="298"/>
      <c r="C54" s="298"/>
      <c r="D54" s="298"/>
      <c r="E54" s="298"/>
      <c r="F54" s="298"/>
      <c r="G54" s="298"/>
      <c r="H54" s="298"/>
      <c r="I54" s="298"/>
      <c r="J54" s="298"/>
    </row>
    <row r="55" s="271" customFormat="1" ht="18" customHeight="1" spans="2:10">
      <c r="B55" s="298"/>
      <c r="C55" s="298"/>
      <c r="D55" s="298"/>
      <c r="E55" s="298"/>
      <c r="F55" s="298"/>
      <c r="G55" s="298"/>
      <c r="H55" s="298"/>
      <c r="I55" s="298"/>
      <c r="J55" s="298"/>
    </row>
    <row r="56" s="271" customFormat="1" ht="18" customHeight="1" spans="2:10">
      <c r="B56" s="298"/>
      <c r="C56" s="298"/>
      <c r="D56" s="298"/>
      <c r="E56" s="298"/>
      <c r="F56" s="298"/>
      <c r="G56" s="298"/>
      <c r="H56" s="298"/>
      <c r="I56" s="298"/>
      <c r="J56" s="298"/>
    </row>
    <row r="57" s="271" customFormat="1" ht="18" customHeight="1" spans="2:10">
      <c r="B57" s="298"/>
      <c r="C57" s="298"/>
      <c r="D57" s="298"/>
      <c r="E57" s="298"/>
      <c r="F57" s="298"/>
      <c r="G57" s="298"/>
      <c r="H57" s="298"/>
      <c r="I57" s="298"/>
      <c r="J57" s="298"/>
    </row>
    <row r="58" s="271" customFormat="1" ht="18" customHeight="1" spans="2:10">
      <c r="B58" s="298"/>
      <c r="C58" s="298"/>
      <c r="D58" s="298"/>
      <c r="E58" s="298"/>
      <c r="F58" s="298"/>
      <c r="G58" s="298"/>
      <c r="H58" s="298"/>
      <c r="I58" s="298"/>
      <c r="J58" s="298"/>
    </row>
    <row r="59" s="271" customFormat="1" ht="18" customHeight="1" spans="2:10">
      <c r="B59" s="298"/>
      <c r="C59" s="298"/>
      <c r="D59" s="298"/>
      <c r="E59" s="298"/>
      <c r="F59" s="298"/>
      <c r="G59" s="298"/>
      <c r="H59" s="298"/>
      <c r="I59" s="298"/>
      <c r="J59" s="298"/>
    </row>
    <row r="60" s="271" customFormat="1" ht="18" customHeight="1" spans="2:10">
      <c r="B60" s="298"/>
      <c r="C60" s="298"/>
      <c r="D60" s="298"/>
      <c r="E60" s="298"/>
      <c r="F60" s="298"/>
      <c r="G60" s="298"/>
      <c r="H60" s="298"/>
      <c r="I60" s="298"/>
      <c r="J60" s="298"/>
    </row>
    <row r="61" s="271" customFormat="1" ht="18" customHeight="1" spans="2:10">
      <c r="B61" s="298"/>
      <c r="C61" s="298"/>
      <c r="D61" s="298"/>
      <c r="E61" s="298"/>
      <c r="F61" s="298"/>
      <c r="G61" s="298"/>
      <c r="H61" s="298"/>
      <c r="I61" s="298"/>
      <c r="J61" s="298"/>
    </row>
    <row r="62" s="271" customFormat="1" ht="18" customHeight="1" spans="2:10">
      <c r="B62" s="298"/>
      <c r="C62" s="298"/>
      <c r="D62" s="298"/>
      <c r="E62" s="298"/>
      <c r="F62" s="298"/>
      <c r="G62" s="298"/>
      <c r="H62" s="298"/>
      <c r="I62" s="298"/>
      <c r="J62" s="298"/>
    </row>
    <row r="63" s="271" customFormat="1" ht="18" customHeight="1" spans="2:10">
      <c r="B63" s="298"/>
      <c r="C63" s="298"/>
      <c r="D63" s="298"/>
      <c r="E63" s="298"/>
      <c r="F63" s="298"/>
      <c r="G63" s="298"/>
      <c r="H63" s="298"/>
      <c r="I63" s="298"/>
      <c r="J63" s="298"/>
    </row>
    <row r="64" s="271" customFormat="1" ht="18" customHeight="1" spans="2:10">
      <c r="B64" s="298"/>
      <c r="C64" s="298"/>
      <c r="D64" s="298"/>
      <c r="E64" s="298"/>
      <c r="F64" s="298"/>
      <c r="G64" s="298"/>
      <c r="H64" s="298"/>
      <c r="I64" s="298"/>
      <c r="J64" s="298"/>
    </row>
    <row r="65" s="271" customFormat="1" ht="18" customHeight="1" spans="2:10">
      <c r="B65" s="298"/>
      <c r="C65" s="298"/>
      <c r="D65" s="298"/>
      <c r="E65" s="298"/>
      <c r="F65" s="298"/>
      <c r="G65" s="298"/>
      <c r="H65" s="298"/>
      <c r="I65" s="298"/>
      <c r="J65" s="298"/>
    </row>
    <row r="66" s="271" customFormat="1" ht="18" customHeight="1" spans="2:10">
      <c r="B66" s="298"/>
      <c r="C66" s="298"/>
      <c r="D66" s="298"/>
      <c r="E66" s="298"/>
      <c r="F66" s="298"/>
      <c r="G66" s="298"/>
      <c r="H66" s="298"/>
      <c r="I66" s="298"/>
      <c r="J66" s="298"/>
    </row>
    <row r="67" s="271" customFormat="1" ht="18" customHeight="1" spans="2:10">
      <c r="B67" s="298"/>
      <c r="C67" s="298"/>
      <c r="D67" s="298"/>
      <c r="E67" s="298"/>
      <c r="F67" s="298"/>
      <c r="G67" s="298"/>
      <c r="H67" s="298"/>
      <c r="I67" s="298"/>
      <c r="J67" s="298"/>
    </row>
    <row r="68" s="271" customFormat="1" ht="18" customHeight="1" spans="2:10">
      <c r="B68" s="298"/>
      <c r="C68" s="298"/>
      <c r="D68" s="298"/>
      <c r="E68" s="298"/>
      <c r="F68" s="298"/>
      <c r="G68" s="298"/>
      <c r="H68" s="298"/>
      <c r="I68" s="298"/>
      <c r="J68" s="298"/>
    </row>
    <row r="69" s="271" customFormat="1" ht="18" customHeight="1" spans="2:10">
      <c r="B69" s="298"/>
      <c r="C69" s="298"/>
      <c r="D69" s="298"/>
      <c r="E69" s="298"/>
      <c r="F69" s="298"/>
      <c r="G69" s="298"/>
      <c r="H69" s="298"/>
      <c r="I69" s="298"/>
      <c r="J69" s="298"/>
    </row>
    <row r="70" s="271" customFormat="1" ht="18" customHeight="1" spans="2:10">
      <c r="B70" s="298"/>
      <c r="C70" s="298"/>
      <c r="D70" s="298"/>
      <c r="E70" s="298"/>
      <c r="F70" s="298"/>
      <c r="G70" s="298"/>
      <c r="H70" s="298"/>
      <c r="I70" s="298"/>
      <c r="J70" s="298"/>
    </row>
    <row r="71" s="271" customFormat="1" ht="18" customHeight="1" spans="2:10">
      <c r="B71" s="298"/>
      <c r="C71" s="298"/>
      <c r="D71" s="298"/>
      <c r="E71" s="298"/>
      <c r="F71" s="298"/>
      <c r="G71" s="298"/>
      <c r="H71" s="298"/>
      <c r="I71" s="298"/>
      <c r="J71" s="298"/>
    </row>
    <row r="72" s="271" customFormat="1" ht="18" customHeight="1" spans="2:10">
      <c r="B72" s="298"/>
      <c r="C72" s="298"/>
      <c r="D72" s="298"/>
      <c r="E72" s="298"/>
      <c r="F72" s="298"/>
      <c r="G72" s="298"/>
      <c r="H72" s="298"/>
      <c r="I72" s="298"/>
      <c r="J72" s="298"/>
    </row>
    <row r="73" s="271" customFormat="1" ht="18" customHeight="1" spans="2:10">
      <c r="B73" s="298"/>
      <c r="C73" s="298"/>
      <c r="D73" s="298"/>
      <c r="E73" s="298"/>
      <c r="F73" s="298"/>
      <c r="G73" s="298"/>
      <c r="H73" s="298"/>
      <c r="I73" s="298"/>
      <c r="J73" s="298"/>
    </row>
    <row r="74" s="271" customFormat="1" ht="18" customHeight="1" spans="2:10">
      <c r="B74" s="298"/>
      <c r="C74" s="298"/>
      <c r="D74" s="298"/>
      <c r="E74" s="298"/>
      <c r="F74" s="298"/>
      <c r="G74" s="298"/>
      <c r="H74" s="298"/>
      <c r="I74" s="298"/>
      <c r="J74" s="298"/>
    </row>
    <row r="75" s="271" customFormat="1" ht="18" customHeight="1" spans="2:10">
      <c r="B75" s="298"/>
      <c r="C75" s="298"/>
      <c r="D75" s="298"/>
      <c r="E75" s="298"/>
      <c r="F75" s="298"/>
      <c r="G75" s="298"/>
      <c r="H75" s="298"/>
      <c r="I75" s="298"/>
      <c r="J75" s="298"/>
    </row>
    <row r="76" s="271" customFormat="1" ht="18" customHeight="1" spans="2:10">
      <c r="B76" s="298"/>
      <c r="C76" s="298"/>
      <c r="D76" s="298"/>
      <c r="E76" s="298"/>
      <c r="F76" s="298"/>
      <c r="G76" s="298"/>
      <c r="H76" s="298"/>
      <c r="I76" s="298"/>
      <c r="J76" s="298"/>
    </row>
    <row r="77" s="271" customFormat="1" ht="18" customHeight="1" spans="2:10">
      <c r="B77" s="298"/>
      <c r="C77" s="298"/>
      <c r="D77" s="298"/>
      <c r="E77" s="298"/>
      <c r="F77" s="298"/>
      <c r="G77" s="298"/>
      <c r="H77" s="298"/>
      <c r="I77" s="298"/>
      <c r="J77" s="298"/>
    </row>
    <row r="78" s="271" customFormat="1" ht="18" customHeight="1" spans="2:10">
      <c r="B78" s="298"/>
      <c r="C78" s="298"/>
      <c r="D78" s="298"/>
      <c r="E78" s="298"/>
      <c r="F78" s="298"/>
      <c r="G78" s="298"/>
      <c r="H78" s="298"/>
      <c r="I78" s="298"/>
      <c r="J78" s="298"/>
    </row>
    <row r="79" s="271" customFormat="1" ht="18" customHeight="1" spans="2:10">
      <c r="B79" s="298"/>
      <c r="C79" s="298"/>
      <c r="D79" s="298"/>
      <c r="E79" s="298"/>
      <c r="F79" s="298"/>
      <c r="G79" s="298"/>
      <c r="H79" s="298"/>
      <c r="I79" s="298"/>
      <c r="J79" s="298"/>
    </row>
    <row r="80" s="271" customFormat="1" ht="18" customHeight="1" spans="2:10">
      <c r="B80" s="298"/>
      <c r="C80" s="298"/>
      <c r="D80" s="298"/>
      <c r="E80" s="298"/>
      <c r="F80" s="298"/>
      <c r="G80" s="298"/>
      <c r="H80" s="298"/>
      <c r="I80" s="298"/>
      <c r="J80" s="298"/>
    </row>
    <row r="81" s="271" customFormat="1" ht="18" customHeight="1" spans="2:10">
      <c r="B81" s="298"/>
      <c r="C81" s="298"/>
      <c r="D81" s="298"/>
      <c r="E81" s="298"/>
      <c r="F81" s="298"/>
      <c r="G81" s="298"/>
      <c r="H81" s="298"/>
      <c r="I81" s="298"/>
      <c r="J81" s="298"/>
    </row>
    <row r="82" s="271" customFormat="1" ht="18" customHeight="1" spans="2:10">
      <c r="B82" s="298"/>
      <c r="C82" s="298"/>
      <c r="D82" s="298"/>
      <c r="E82" s="298"/>
      <c r="F82" s="298"/>
      <c r="G82" s="298"/>
      <c r="H82" s="298"/>
      <c r="I82" s="298"/>
      <c r="J82" s="298"/>
    </row>
    <row r="83" s="271" customFormat="1" ht="18" customHeight="1" spans="2:10">
      <c r="B83" s="298"/>
      <c r="C83" s="298"/>
      <c r="D83" s="298"/>
      <c r="E83" s="298"/>
      <c r="F83" s="298"/>
      <c r="G83" s="298"/>
      <c r="H83" s="298"/>
      <c r="I83" s="298"/>
      <c r="J83" s="298"/>
    </row>
    <row r="84" s="271" customFormat="1" ht="18" customHeight="1" spans="2:10">
      <c r="B84" s="298"/>
      <c r="C84" s="298"/>
      <c r="D84" s="298"/>
      <c r="E84" s="298"/>
      <c r="F84" s="298"/>
      <c r="G84" s="298"/>
      <c r="H84" s="298"/>
      <c r="I84" s="298"/>
      <c r="J84" s="298"/>
    </row>
    <row r="85" s="271" customFormat="1" ht="18" customHeight="1" spans="2:10">
      <c r="B85" s="298"/>
      <c r="C85" s="298"/>
      <c r="D85" s="298"/>
      <c r="E85" s="298"/>
      <c r="F85" s="298"/>
      <c r="G85" s="298"/>
      <c r="H85" s="298"/>
      <c r="I85" s="298"/>
      <c r="J85" s="298"/>
    </row>
    <row r="86" s="271" customFormat="1" ht="18" customHeight="1" spans="2:10">
      <c r="B86" s="298"/>
      <c r="C86" s="298"/>
      <c r="D86" s="298"/>
      <c r="E86" s="298"/>
      <c r="F86" s="298"/>
      <c r="G86" s="298"/>
      <c r="H86" s="298"/>
      <c r="I86" s="298"/>
      <c r="J86" s="298"/>
    </row>
    <row r="87" s="271" customFormat="1" ht="18" customHeight="1"/>
    <row r="88" s="271" customFormat="1" ht="18" customHeight="1"/>
    <row r="89" s="271" customFormat="1" ht="18" customHeight="1"/>
    <row r="90" s="271" customFormat="1" ht="18" customHeight="1"/>
    <row r="91" s="271" customFormat="1" ht="18" customHeight="1"/>
    <row r="92" s="271" customFormat="1" ht="18" customHeight="1"/>
    <row r="93" s="271" customFormat="1" ht="18" customHeight="1"/>
    <row r="94" s="271" customFormat="1" ht="18" customHeight="1"/>
    <row r="95" s="271" customFormat="1" ht="18" customHeight="1"/>
    <row r="96" s="271" customFormat="1" ht="18" customHeight="1"/>
    <row r="97" s="271" customFormat="1" ht="18" customHeight="1"/>
  </sheetData>
  <mergeCells count="46">
    <mergeCell ref="A1:J1"/>
    <mergeCell ref="A2:B2"/>
    <mergeCell ref="C2:J2"/>
    <mergeCell ref="A3:B3"/>
    <mergeCell ref="C3:E3"/>
    <mergeCell ref="F3:G3"/>
    <mergeCell ref="H3:J3"/>
    <mergeCell ref="F4:G4"/>
    <mergeCell ref="F5:G5"/>
    <mergeCell ref="F6:G6"/>
    <mergeCell ref="F7:G7"/>
    <mergeCell ref="F8:G8"/>
    <mergeCell ref="F9:G9"/>
    <mergeCell ref="C10:E10"/>
    <mergeCell ref="F10:J10"/>
    <mergeCell ref="C11:E11"/>
    <mergeCell ref="F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A26:F26"/>
    <mergeCell ref="I26:J26"/>
    <mergeCell ref="A27:B27"/>
    <mergeCell ref="C27:J27"/>
    <mergeCell ref="A28:J28"/>
    <mergeCell ref="A12:A25"/>
    <mergeCell ref="B13:B19"/>
    <mergeCell ref="B20:B22"/>
    <mergeCell ref="B23:B25"/>
    <mergeCell ref="C13:C14"/>
    <mergeCell ref="C15:C16"/>
    <mergeCell ref="C17:C18"/>
    <mergeCell ref="C20:C21"/>
    <mergeCell ref="A4:B9"/>
    <mergeCell ref="A10:B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O14" sqref="O14"/>
    </sheetView>
  </sheetViews>
  <sheetFormatPr defaultColWidth="9" defaultRowHeight="13.5" outlineLevelCol="7"/>
  <cols>
    <col min="1" max="1" width="4.625" style="103" customWidth="1"/>
    <col min="2" max="2" width="6.5" style="103" customWidth="1"/>
    <col min="3" max="3" width="10.125" style="103" customWidth="1"/>
    <col min="4" max="4" width="14.5" style="103" customWidth="1"/>
    <col min="5" max="5" width="13.375" style="103" customWidth="1"/>
    <col min="6" max="6" width="10.5" style="103" customWidth="1"/>
    <col min="7" max="7" width="10.25" style="103" customWidth="1"/>
    <col min="8" max="8" width="23.375" style="103" customWidth="1"/>
    <col min="9" max="16384" width="9" style="103"/>
  </cols>
  <sheetData>
    <row r="1" s="239" customFormat="1" ht="24" customHeight="1" spans="1:4">
      <c r="A1" s="242" t="s">
        <v>536</v>
      </c>
      <c r="B1" s="243"/>
      <c r="C1" s="243"/>
      <c r="D1" s="243"/>
    </row>
    <row r="2" s="240" customFormat="1" ht="53" customHeight="1" spans="1:8">
      <c r="A2" s="244" t="s">
        <v>986</v>
      </c>
      <c r="B2" s="245"/>
      <c r="C2" s="245"/>
      <c r="D2" s="245"/>
      <c r="E2" s="245"/>
      <c r="F2" s="245"/>
      <c r="G2" s="245"/>
      <c r="H2" s="245"/>
    </row>
    <row r="3" s="240" customFormat="1" ht="17" customHeight="1" spans="1:8">
      <c r="A3" s="246" t="s">
        <v>538</v>
      </c>
      <c r="B3" s="246"/>
      <c r="C3" s="246"/>
      <c r="D3" s="246"/>
      <c r="E3" s="246"/>
      <c r="F3" s="246"/>
      <c r="G3" s="246"/>
      <c r="H3" s="246"/>
    </row>
    <row r="4" s="240" customFormat="1" ht="24" customHeight="1" spans="1:8">
      <c r="A4" s="247" t="s">
        <v>539</v>
      </c>
      <c r="B4" s="247"/>
      <c r="C4" s="247"/>
      <c r="D4" s="247"/>
      <c r="E4" s="248"/>
      <c r="F4" s="248"/>
      <c r="G4" s="248"/>
      <c r="H4" s="248" t="s">
        <v>540</v>
      </c>
    </row>
    <row r="5" s="241" customFormat="1" ht="27" customHeight="1" spans="1:8">
      <c r="A5" s="249" t="s">
        <v>541</v>
      </c>
      <c r="B5" s="249"/>
      <c r="C5" s="249"/>
      <c r="D5" s="249" t="s">
        <v>987</v>
      </c>
      <c r="E5" s="249"/>
      <c r="F5" s="249" t="s">
        <v>543</v>
      </c>
      <c r="G5" s="249"/>
      <c r="H5" s="249"/>
    </row>
    <row r="6" s="241" customFormat="1" ht="18" customHeight="1" spans="1:8">
      <c r="A6" s="249" t="s">
        <v>544</v>
      </c>
      <c r="B6" s="249"/>
      <c r="C6" s="249"/>
      <c r="D6" s="163" t="s">
        <v>988</v>
      </c>
      <c r="E6" s="163"/>
      <c r="F6" s="163"/>
      <c r="G6" s="163"/>
      <c r="H6" s="163"/>
    </row>
    <row r="7" s="241" customFormat="1" ht="19" customHeight="1" spans="1:8">
      <c r="A7" s="249" t="s">
        <v>546</v>
      </c>
      <c r="B7" s="249"/>
      <c r="C7" s="249"/>
      <c r="D7" s="249" t="s">
        <v>547</v>
      </c>
      <c r="E7" s="249"/>
      <c r="F7" s="249" t="s">
        <v>190</v>
      </c>
      <c r="G7" s="249" t="s">
        <v>2</v>
      </c>
      <c r="H7" s="249"/>
    </row>
    <row r="8" s="241" customFormat="1" ht="12" spans="1:8">
      <c r="A8" s="249" t="s">
        <v>93</v>
      </c>
      <c r="B8" s="249"/>
      <c r="C8" s="249"/>
      <c r="D8" s="250"/>
      <c r="E8" s="249" t="s">
        <v>96</v>
      </c>
      <c r="F8" s="249" t="s">
        <v>97</v>
      </c>
      <c r="G8" s="249"/>
      <c r="H8" s="251" t="s">
        <v>548</v>
      </c>
    </row>
    <row r="9" s="241" customFormat="1" ht="18" customHeight="1" spans="1:8">
      <c r="A9" s="249"/>
      <c r="B9" s="249"/>
      <c r="C9" s="249"/>
      <c r="D9" s="250" t="s">
        <v>549</v>
      </c>
      <c r="E9" s="249">
        <v>75</v>
      </c>
      <c r="F9" s="249">
        <v>52.4454</v>
      </c>
      <c r="G9" s="249"/>
      <c r="H9" s="252">
        <v>1</v>
      </c>
    </row>
    <row r="10" s="241" customFormat="1" ht="18" customHeight="1" spans="1:8">
      <c r="A10" s="249"/>
      <c r="B10" s="249"/>
      <c r="C10" s="249"/>
      <c r="D10" s="250" t="s">
        <v>550</v>
      </c>
      <c r="E10" s="249">
        <v>75</v>
      </c>
      <c r="F10" s="249">
        <v>52.4454</v>
      </c>
      <c r="G10" s="249"/>
      <c r="H10" s="252">
        <v>1</v>
      </c>
    </row>
    <row r="11" s="241" customFormat="1" ht="18" customHeight="1" spans="1:8">
      <c r="A11" s="249"/>
      <c r="B11" s="249"/>
      <c r="C11" s="249"/>
      <c r="D11" s="250" t="s">
        <v>989</v>
      </c>
      <c r="E11" s="249"/>
      <c r="F11" s="249"/>
      <c r="G11" s="249"/>
      <c r="H11" s="251"/>
    </row>
    <row r="12" s="241" customFormat="1" ht="18" customHeight="1" spans="1:8">
      <c r="A12" s="249"/>
      <c r="B12" s="249"/>
      <c r="C12" s="249"/>
      <c r="D12" s="253" t="s">
        <v>990</v>
      </c>
      <c r="E12" s="249"/>
      <c r="F12" s="249"/>
      <c r="G12" s="249"/>
      <c r="H12" s="251"/>
    </row>
    <row r="13" s="241" customFormat="1" ht="24" customHeight="1" spans="1:8">
      <c r="A13" s="254" t="s">
        <v>553</v>
      </c>
      <c r="B13" s="255" t="s">
        <v>554</v>
      </c>
      <c r="C13" s="256"/>
      <c r="D13" s="256"/>
      <c r="E13" s="251"/>
      <c r="F13" s="255" t="s">
        <v>555</v>
      </c>
      <c r="G13" s="256"/>
      <c r="H13" s="251"/>
    </row>
    <row r="14" s="241" customFormat="1" ht="80" customHeight="1" spans="1:8">
      <c r="A14" s="257"/>
      <c r="B14" s="258" t="s">
        <v>991</v>
      </c>
      <c r="C14" s="258"/>
      <c r="D14" s="258"/>
      <c r="E14" s="258"/>
      <c r="F14" s="249" t="s">
        <v>991</v>
      </c>
      <c r="G14" s="249"/>
      <c r="H14" s="249"/>
    </row>
    <row r="15" s="241" customFormat="1" ht="25" customHeight="1" spans="1:8">
      <c r="A15" s="259" t="s">
        <v>204</v>
      </c>
      <c r="B15" s="249" t="s">
        <v>558</v>
      </c>
      <c r="C15" s="249" t="s">
        <v>21</v>
      </c>
      <c r="D15" s="249" t="s">
        <v>22</v>
      </c>
      <c r="E15" s="249"/>
      <c r="F15" s="249" t="s">
        <v>23</v>
      </c>
      <c r="G15" s="249" t="s">
        <v>559</v>
      </c>
      <c r="H15" s="249" t="s">
        <v>560</v>
      </c>
    </row>
    <row r="16" s="241" customFormat="1" ht="21" customHeight="1" spans="1:8">
      <c r="A16" s="259"/>
      <c r="B16" s="260" t="s">
        <v>243</v>
      </c>
      <c r="C16" s="261" t="s">
        <v>206</v>
      </c>
      <c r="D16" s="258" t="s">
        <v>992</v>
      </c>
      <c r="E16" s="258"/>
      <c r="F16" s="262" t="s">
        <v>993</v>
      </c>
      <c r="G16" s="263">
        <v>1</v>
      </c>
      <c r="H16" s="249"/>
    </row>
    <row r="17" s="241" customFormat="1" ht="21" customHeight="1" spans="1:8">
      <c r="A17" s="259"/>
      <c r="B17" s="260"/>
      <c r="C17" s="264"/>
      <c r="D17" s="265" t="s">
        <v>994</v>
      </c>
      <c r="E17" s="266"/>
      <c r="F17" s="267">
        <v>3.48</v>
      </c>
      <c r="G17" s="249">
        <v>3.48</v>
      </c>
      <c r="H17" s="249"/>
    </row>
    <row r="18" s="241" customFormat="1" ht="21" customHeight="1" spans="1:8">
      <c r="A18" s="259"/>
      <c r="B18" s="260"/>
      <c r="C18" s="264"/>
      <c r="D18" s="265" t="s">
        <v>995</v>
      </c>
      <c r="E18" s="266"/>
      <c r="F18" s="267">
        <v>21.71</v>
      </c>
      <c r="G18" s="249">
        <v>13.63</v>
      </c>
      <c r="H18" s="249" t="s">
        <v>996</v>
      </c>
    </row>
    <row r="19" s="241" customFormat="1" ht="21" customHeight="1" spans="1:8">
      <c r="A19" s="259"/>
      <c r="B19" s="260"/>
      <c r="C19" s="261" t="s">
        <v>211</v>
      </c>
      <c r="D19" s="258" t="s">
        <v>614</v>
      </c>
      <c r="E19" s="258"/>
      <c r="F19" s="263" t="s">
        <v>232</v>
      </c>
      <c r="G19" s="249" t="s">
        <v>232</v>
      </c>
      <c r="H19" s="249"/>
    </row>
    <row r="20" s="241" customFormat="1" ht="21" customHeight="1" spans="1:8">
      <c r="A20" s="259"/>
      <c r="B20" s="260"/>
      <c r="C20" s="260" t="s">
        <v>304</v>
      </c>
      <c r="D20" s="258" t="s">
        <v>997</v>
      </c>
      <c r="E20" s="258"/>
      <c r="F20" s="249" t="s">
        <v>998</v>
      </c>
      <c r="G20" s="249" t="s">
        <v>999</v>
      </c>
      <c r="H20" s="249"/>
    </row>
    <row r="21" s="241" customFormat="1" ht="21" customHeight="1" spans="1:8">
      <c r="A21" s="259"/>
      <c r="B21" s="260"/>
      <c r="C21" s="261" t="s">
        <v>575</v>
      </c>
      <c r="D21" s="258" t="s">
        <v>1000</v>
      </c>
      <c r="E21" s="258"/>
      <c r="F21" s="249" t="s">
        <v>711</v>
      </c>
      <c r="G21" s="249" t="s">
        <v>711</v>
      </c>
      <c r="H21" s="249"/>
    </row>
    <row r="22" s="241" customFormat="1" ht="21" customHeight="1" spans="1:8">
      <c r="A22" s="259"/>
      <c r="B22" s="260"/>
      <c r="C22" s="264"/>
      <c r="D22" s="265" t="s">
        <v>1001</v>
      </c>
      <c r="E22" s="266"/>
      <c r="F22" s="249" t="s">
        <v>382</v>
      </c>
      <c r="G22" s="249" t="s">
        <v>382</v>
      </c>
      <c r="H22" s="249"/>
    </row>
    <row r="23" s="241" customFormat="1" ht="21" customHeight="1" spans="1:8">
      <c r="A23" s="259"/>
      <c r="B23" s="260"/>
      <c r="C23" s="264"/>
      <c r="D23" s="258" t="s">
        <v>1002</v>
      </c>
      <c r="E23" s="258"/>
      <c r="F23" s="249" t="s">
        <v>492</v>
      </c>
      <c r="G23" s="249" t="s">
        <v>492</v>
      </c>
      <c r="H23" s="249"/>
    </row>
    <row r="24" s="241" customFormat="1" ht="21" customHeight="1" spans="1:8">
      <c r="A24" s="259"/>
      <c r="B24" s="260"/>
      <c r="C24" s="268"/>
      <c r="D24" s="258" t="s">
        <v>1003</v>
      </c>
      <c r="E24" s="258"/>
      <c r="F24" s="249" t="s">
        <v>60</v>
      </c>
      <c r="G24" s="249" t="s">
        <v>60</v>
      </c>
      <c r="H24" s="249"/>
    </row>
    <row r="25" s="241" customFormat="1" ht="36" customHeight="1" spans="1:8">
      <c r="A25" s="259"/>
      <c r="B25" s="260" t="s">
        <v>277</v>
      </c>
      <c r="C25" s="260" t="s">
        <v>580</v>
      </c>
      <c r="D25" s="258" t="s">
        <v>1004</v>
      </c>
      <c r="E25" s="258"/>
      <c r="F25" s="249" t="s">
        <v>1005</v>
      </c>
      <c r="G25" s="263">
        <v>0.9</v>
      </c>
      <c r="H25" s="249"/>
    </row>
    <row r="26" s="241" customFormat="1" ht="21" customHeight="1" spans="1:8">
      <c r="A26" s="249" t="s">
        <v>231</v>
      </c>
      <c r="B26" s="265" t="s">
        <v>581</v>
      </c>
      <c r="C26" s="269"/>
      <c r="D26" s="269"/>
      <c r="E26" s="269"/>
      <c r="F26" s="269"/>
      <c r="G26" s="269"/>
      <c r="H26" s="266"/>
    </row>
    <row r="27" s="241" customFormat="1" ht="86" customHeight="1" spans="1:8">
      <c r="A27" s="270" t="s">
        <v>1006</v>
      </c>
      <c r="B27" s="270"/>
      <c r="C27" s="270"/>
      <c r="D27" s="270"/>
      <c r="E27" s="270"/>
      <c r="F27" s="270"/>
      <c r="G27" s="270"/>
      <c r="H27" s="270"/>
    </row>
  </sheetData>
  <mergeCells count="40">
    <mergeCell ref="A2:H2"/>
    <mergeCell ref="A3:H3"/>
    <mergeCell ref="A4:D4"/>
    <mergeCell ref="A5:C5"/>
    <mergeCell ref="D5:E5"/>
    <mergeCell ref="G5:H5"/>
    <mergeCell ref="A6:C6"/>
    <mergeCell ref="D6:H6"/>
    <mergeCell ref="A7:C7"/>
    <mergeCell ref="D7:E7"/>
    <mergeCell ref="G7:H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B26:H26"/>
    <mergeCell ref="A27:H27"/>
    <mergeCell ref="A13:A14"/>
    <mergeCell ref="A15:A25"/>
    <mergeCell ref="B16:B20"/>
    <mergeCell ref="B21:B24"/>
    <mergeCell ref="C16:C18"/>
    <mergeCell ref="C21:C24"/>
    <mergeCell ref="A8:C12"/>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R20" sqref="R20"/>
    </sheetView>
  </sheetViews>
  <sheetFormatPr defaultColWidth="9" defaultRowHeight="13.5"/>
  <cols>
    <col min="1" max="1" width="5.25" customWidth="1"/>
    <col min="3" max="3" width="7.25" customWidth="1"/>
    <col min="5" max="5" width="12.375" customWidth="1"/>
    <col min="6" max="6" width="2.625" customWidth="1"/>
    <col min="7" max="7" width="10.875" customWidth="1"/>
    <col min="8" max="8" width="10.125" customWidth="1"/>
    <col min="9" max="9" width="6.875" customWidth="1"/>
    <col min="10" max="10" width="0.875" customWidth="1"/>
    <col min="11" max="11" width="8" customWidth="1"/>
    <col min="12" max="12" width="1" customWidth="1"/>
    <col min="13" max="13" width="7.5" customWidth="1"/>
    <col min="14" max="14" width="11.25" customWidth="1"/>
  </cols>
  <sheetData>
    <row r="1" ht="42" customHeight="1" spans="1:14">
      <c r="A1" s="83" t="s">
        <v>746</v>
      </c>
      <c r="B1" s="83"/>
      <c r="C1" s="83"/>
      <c r="D1" s="83"/>
      <c r="E1" s="83"/>
      <c r="F1" s="83"/>
      <c r="G1" s="83"/>
      <c r="H1" s="83"/>
      <c r="I1" s="83"/>
      <c r="J1" s="83"/>
      <c r="K1" s="83"/>
      <c r="L1" s="83"/>
      <c r="M1" s="83"/>
      <c r="N1" s="83"/>
    </row>
    <row r="2" ht="15" customHeight="1" spans="1:14">
      <c r="A2" s="84" t="s">
        <v>91</v>
      </c>
      <c r="B2" s="84"/>
      <c r="C2" s="84" t="s">
        <v>1007</v>
      </c>
      <c r="D2" s="84"/>
      <c r="E2" s="84"/>
      <c r="F2" s="84"/>
      <c r="G2" s="84"/>
      <c r="H2" s="84"/>
      <c r="I2" s="84"/>
      <c r="J2" s="84"/>
      <c r="K2" s="84"/>
      <c r="L2" s="84"/>
      <c r="M2" s="84"/>
      <c r="N2" s="84"/>
    </row>
    <row r="3" ht="15" customHeight="1" spans="1:14">
      <c r="A3" s="84" t="s">
        <v>92</v>
      </c>
      <c r="B3" s="84"/>
      <c r="C3" s="84" t="s">
        <v>2</v>
      </c>
      <c r="D3" s="84"/>
      <c r="E3" s="84"/>
      <c r="F3" s="84"/>
      <c r="G3" s="84"/>
      <c r="H3" s="84" t="s">
        <v>190</v>
      </c>
      <c r="I3" s="84"/>
      <c r="J3" s="84" t="s">
        <v>1008</v>
      </c>
      <c r="K3" s="84"/>
      <c r="L3" s="84"/>
      <c r="M3" s="84"/>
      <c r="N3" s="84"/>
    </row>
    <row r="4" ht="15" customHeight="1" spans="1:14">
      <c r="A4" s="84" t="s">
        <v>93</v>
      </c>
      <c r="B4" s="84"/>
      <c r="C4" s="84"/>
      <c r="D4" s="84"/>
      <c r="E4" s="84" t="s">
        <v>191</v>
      </c>
      <c r="F4" s="84" t="s">
        <v>192</v>
      </c>
      <c r="G4" s="84"/>
      <c r="H4" s="84" t="s">
        <v>193</v>
      </c>
      <c r="I4" s="84"/>
      <c r="J4" s="84" t="s">
        <v>8</v>
      </c>
      <c r="K4" s="84"/>
      <c r="L4" s="84" t="s">
        <v>194</v>
      </c>
      <c r="M4" s="84"/>
      <c r="N4" s="84" t="s">
        <v>9</v>
      </c>
    </row>
    <row r="5" ht="15" customHeight="1" spans="1:14">
      <c r="A5" s="84"/>
      <c r="B5" s="84"/>
      <c r="C5" s="84"/>
      <c r="D5" s="84"/>
      <c r="E5" s="84"/>
      <c r="F5" s="84"/>
      <c r="G5" s="84"/>
      <c r="H5" s="84"/>
      <c r="I5" s="84"/>
      <c r="J5" s="84"/>
      <c r="K5" s="84"/>
      <c r="L5" s="84"/>
      <c r="M5" s="84"/>
      <c r="N5" s="84"/>
    </row>
    <row r="6" ht="15" customHeight="1" spans="1:14">
      <c r="A6" s="84"/>
      <c r="B6" s="84"/>
      <c r="C6" s="86" t="s">
        <v>195</v>
      </c>
      <c r="D6" s="86"/>
      <c r="E6" s="84">
        <v>398</v>
      </c>
      <c r="F6" s="84">
        <v>398</v>
      </c>
      <c r="G6" s="84"/>
      <c r="H6" s="84">
        <v>398</v>
      </c>
      <c r="I6" s="84"/>
      <c r="J6" s="84">
        <v>10</v>
      </c>
      <c r="K6" s="84"/>
      <c r="L6" s="238">
        <v>1</v>
      </c>
      <c r="M6" s="238"/>
      <c r="N6" s="84">
        <v>10</v>
      </c>
    </row>
    <row r="7" ht="15" customHeight="1" spans="1:14">
      <c r="A7" s="84"/>
      <c r="B7" s="84"/>
      <c r="C7" s="84" t="s">
        <v>239</v>
      </c>
      <c r="D7" s="84"/>
      <c r="E7" s="84"/>
      <c r="F7" s="84"/>
      <c r="G7" s="84"/>
      <c r="H7" s="84"/>
      <c r="I7" s="84"/>
      <c r="J7" s="84" t="s">
        <v>12</v>
      </c>
      <c r="K7" s="84"/>
      <c r="L7" s="84"/>
      <c r="M7" s="84"/>
      <c r="N7" s="84" t="s">
        <v>12</v>
      </c>
    </row>
    <row r="8" ht="15" customHeight="1" spans="1:14">
      <c r="A8" s="84"/>
      <c r="B8" s="84"/>
      <c r="C8" s="84" t="s">
        <v>240</v>
      </c>
      <c r="D8" s="84"/>
      <c r="E8" s="84"/>
      <c r="F8" s="84"/>
      <c r="G8" s="84"/>
      <c r="H8" s="84"/>
      <c r="I8" s="84"/>
      <c r="J8" s="84" t="s">
        <v>12</v>
      </c>
      <c r="K8" s="84"/>
      <c r="L8" s="84"/>
      <c r="M8" s="84"/>
      <c r="N8" s="84" t="s">
        <v>12</v>
      </c>
    </row>
    <row r="9" ht="15" customHeight="1" spans="1:14">
      <c r="A9" s="84"/>
      <c r="B9" s="84"/>
      <c r="C9" s="84" t="s">
        <v>102</v>
      </c>
      <c r="D9" s="84"/>
      <c r="E9" s="84">
        <v>398</v>
      </c>
      <c r="F9" s="84">
        <v>398</v>
      </c>
      <c r="G9" s="84"/>
      <c r="H9" s="84">
        <v>398</v>
      </c>
      <c r="I9" s="84"/>
      <c r="J9" s="84" t="s">
        <v>12</v>
      </c>
      <c r="K9" s="84"/>
      <c r="L9" s="84"/>
      <c r="M9" s="84"/>
      <c r="N9" s="84" t="s">
        <v>12</v>
      </c>
    </row>
    <row r="10" ht="15" customHeight="1" spans="1:14">
      <c r="A10" s="84" t="s">
        <v>200</v>
      </c>
      <c r="B10" s="84" t="s">
        <v>15</v>
      </c>
      <c r="C10" s="84"/>
      <c r="D10" s="84"/>
      <c r="E10" s="84"/>
      <c r="F10" s="84"/>
      <c r="G10" s="84"/>
      <c r="H10" s="84" t="s">
        <v>201</v>
      </c>
      <c r="I10" s="84"/>
      <c r="J10" s="84"/>
      <c r="K10" s="84"/>
      <c r="L10" s="84"/>
      <c r="M10" s="84"/>
      <c r="N10" s="84"/>
    </row>
    <row r="11" ht="36" customHeight="1" spans="1:14">
      <c r="A11" s="84"/>
      <c r="B11" s="177" t="s">
        <v>1009</v>
      </c>
      <c r="C11" s="177"/>
      <c r="D11" s="177"/>
      <c r="E11" s="177"/>
      <c r="F11" s="177"/>
      <c r="G11" s="177"/>
      <c r="H11" s="177" t="s">
        <v>1010</v>
      </c>
      <c r="I11" s="177"/>
      <c r="J11" s="177"/>
      <c r="K11" s="177"/>
      <c r="L11" s="177"/>
      <c r="M11" s="177"/>
      <c r="N11" s="177"/>
    </row>
    <row r="12" ht="18.95" customHeight="1" spans="1:14">
      <c r="A12" s="178" t="s">
        <v>204</v>
      </c>
      <c r="B12" s="179" t="s">
        <v>20</v>
      </c>
      <c r="C12" s="179" t="s">
        <v>21</v>
      </c>
      <c r="D12" s="179" t="s">
        <v>22</v>
      </c>
      <c r="E12" s="179"/>
      <c r="F12" s="179"/>
      <c r="G12" s="179" t="s">
        <v>23</v>
      </c>
      <c r="H12" s="179" t="s">
        <v>24</v>
      </c>
      <c r="I12" s="179" t="s">
        <v>8</v>
      </c>
      <c r="J12" s="179"/>
      <c r="K12" s="179" t="s">
        <v>9</v>
      </c>
      <c r="L12" s="179"/>
      <c r="M12" s="179" t="s">
        <v>25</v>
      </c>
      <c r="N12" s="179"/>
    </row>
    <row r="13" ht="15" customHeight="1" spans="1:14">
      <c r="A13" s="178"/>
      <c r="B13" s="179" t="s">
        <v>243</v>
      </c>
      <c r="C13" s="179" t="s">
        <v>206</v>
      </c>
      <c r="D13" s="181" t="s">
        <v>1011</v>
      </c>
      <c r="E13" s="181"/>
      <c r="F13" s="181"/>
      <c r="G13" s="179">
        <v>400</v>
      </c>
      <c r="H13" s="179">
        <v>400</v>
      </c>
      <c r="I13" s="179">
        <v>10</v>
      </c>
      <c r="J13" s="179"/>
      <c r="K13" s="179">
        <v>10</v>
      </c>
      <c r="L13" s="179"/>
      <c r="M13" s="179"/>
      <c r="N13" s="179"/>
    </row>
    <row r="14" ht="27" customHeight="1" spans="1:14">
      <c r="A14" s="178"/>
      <c r="B14" s="179"/>
      <c r="C14" s="179" t="s">
        <v>211</v>
      </c>
      <c r="D14" s="181" t="s">
        <v>1012</v>
      </c>
      <c r="E14" s="181"/>
      <c r="F14" s="181"/>
      <c r="G14" s="179" t="s">
        <v>1013</v>
      </c>
      <c r="H14" s="235">
        <v>0.9</v>
      </c>
      <c r="I14" s="179">
        <v>10</v>
      </c>
      <c r="J14" s="179"/>
      <c r="K14" s="179">
        <v>10</v>
      </c>
      <c r="L14" s="179"/>
      <c r="M14" s="179"/>
      <c r="N14" s="179"/>
    </row>
    <row r="15" ht="15" customHeight="1" spans="1:14">
      <c r="A15" s="178"/>
      <c r="B15" s="179"/>
      <c r="C15" s="179"/>
      <c r="D15" s="181" t="s">
        <v>1014</v>
      </c>
      <c r="E15" s="181"/>
      <c r="F15" s="181"/>
      <c r="G15" s="236" t="s">
        <v>1015</v>
      </c>
      <c r="H15" s="235">
        <v>1</v>
      </c>
      <c r="I15" s="179">
        <v>10</v>
      </c>
      <c r="J15" s="179"/>
      <c r="K15" s="179">
        <v>10</v>
      </c>
      <c r="L15" s="179"/>
      <c r="M15" s="179"/>
      <c r="N15" s="179"/>
    </row>
    <row r="16" ht="15" customHeight="1" spans="1:14">
      <c r="A16" s="178"/>
      <c r="B16" s="179"/>
      <c r="C16" s="179" t="s">
        <v>304</v>
      </c>
      <c r="D16" s="181" t="s">
        <v>1016</v>
      </c>
      <c r="E16" s="181"/>
      <c r="F16" s="181"/>
      <c r="G16" s="179" t="s">
        <v>1017</v>
      </c>
      <c r="H16" s="237">
        <v>1</v>
      </c>
      <c r="I16" s="179">
        <v>10</v>
      </c>
      <c r="J16" s="179"/>
      <c r="K16" s="179">
        <v>10</v>
      </c>
      <c r="L16" s="179"/>
      <c r="M16" s="179"/>
      <c r="N16" s="179"/>
    </row>
    <row r="17" ht="20" customHeight="1" spans="1:14">
      <c r="A17" s="178"/>
      <c r="B17" s="179"/>
      <c r="C17" s="179" t="s">
        <v>214</v>
      </c>
      <c r="D17" s="181" t="s">
        <v>1018</v>
      </c>
      <c r="E17" s="181"/>
      <c r="F17" s="181"/>
      <c r="G17" s="179" t="s">
        <v>1019</v>
      </c>
      <c r="H17" s="179" t="s">
        <v>1019</v>
      </c>
      <c r="I17" s="179">
        <v>10</v>
      </c>
      <c r="J17" s="179"/>
      <c r="K17" s="179">
        <v>10</v>
      </c>
      <c r="L17" s="179"/>
      <c r="M17" s="179"/>
      <c r="N17" s="179"/>
    </row>
    <row r="18" ht="15" customHeight="1" spans="1:14">
      <c r="A18" s="178"/>
      <c r="B18" s="179" t="s">
        <v>264</v>
      </c>
      <c r="C18" s="179" t="s">
        <v>265</v>
      </c>
      <c r="D18" s="181" t="s">
        <v>1020</v>
      </c>
      <c r="E18" s="181"/>
      <c r="F18" s="181"/>
      <c r="G18" s="179" t="s">
        <v>756</v>
      </c>
      <c r="H18" s="179" t="s">
        <v>756</v>
      </c>
      <c r="I18" s="179">
        <v>5</v>
      </c>
      <c r="J18" s="179"/>
      <c r="K18" s="179">
        <v>5</v>
      </c>
      <c r="L18" s="179"/>
      <c r="M18" s="179"/>
      <c r="N18" s="179"/>
    </row>
    <row r="19" ht="15" customHeight="1" spans="1:14">
      <c r="A19" s="178"/>
      <c r="B19" s="179"/>
      <c r="C19" s="179"/>
      <c r="D19" s="181" t="s">
        <v>1021</v>
      </c>
      <c r="E19" s="181"/>
      <c r="F19" s="181"/>
      <c r="G19" s="179" t="s">
        <v>756</v>
      </c>
      <c r="H19" s="179" t="s">
        <v>756</v>
      </c>
      <c r="I19" s="179">
        <v>5</v>
      </c>
      <c r="J19" s="179"/>
      <c r="K19" s="179">
        <v>5</v>
      </c>
      <c r="L19" s="179"/>
      <c r="M19" s="179"/>
      <c r="N19" s="179"/>
    </row>
    <row r="20" ht="29" customHeight="1" spans="1:14">
      <c r="A20" s="178"/>
      <c r="B20" s="179"/>
      <c r="C20" s="179" t="s">
        <v>271</v>
      </c>
      <c r="D20" s="181" t="s">
        <v>385</v>
      </c>
      <c r="E20" s="181"/>
      <c r="F20" s="181"/>
      <c r="G20" s="179" t="s">
        <v>756</v>
      </c>
      <c r="H20" s="179" t="s">
        <v>756</v>
      </c>
      <c r="I20" s="179">
        <v>5</v>
      </c>
      <c r="J20" s="179"/>
      <c r="K20" s="179">
        <v>5</v>
      </c>
      <c r="L20" s="179"/>
      <c r="M20" s="179"/>
      <c r="N20" s="179"/>
    </row>
    <row r="21" ht="29" customHeight="1" spans="1:14">
      <c r="A21" s="178"/>
      <c r="B21" s="179"/>
      <c r="C21" s="179"/>
      <c r="D21" s="181" t="s">
        <v>758</v>
      </c>
      <c r="E21" s="181"/>
      <c r="F21" s="181"/>
      <c r="G21" s="179" t="s">
        <v>756</v>
      </c>
      <c r="H21" s="179" t="s">
        <v>756</v>
      </c>
      <c r="I21" s="179">
        <v>5</v>
      </c>
      <c r="J21" s="179"/>
      <c r="K21" s="179">
        <v>5</v>
      </c>
      <c r="L21" s="179"/>
      <c r="M21" s="179"/>
      <c r="N21" s="179"/>
    </row>
    <row r="22" ht="23" customHeight="1" spans="1:14">
      <c r="A22" s="178"/>
      <c r="B22" s="179"/>
      <c r="C22" s="179" t="s">
        <v>275</v>
      </c>
      <c r="D22" s="181" t="s">
        <v>759</v>
      </c>
      <c r="E22" s="181"/>
      <c r="F22" s="181"/>
      <c r="G22" s="179" t="s">
        <v>760</v>
      </c>
      <c r="H22" s="179" t="s">
        <v>760</v>
      </c>
      <c r="I22" s="179">
        <v>5</v>
      </c>
      <c r="J22" s="179"/>
      <c r="K22" s="179">
        <v>5</v>
      </c>
      <c r="L22" s="179"/>
      <c r="M22" s="179"/>
      <c r="N22" s="179"/>
    </row>
    <row r="23" ht="15" customHeight="1" spans="1:14">
      <c r="A23" s="178"/>
      <c r="B23" s="179"/>
      <c r="C23" s="179"/>
      <c r="D23" s="181" t="s">
        <v>761</v>
      </c>
      <c r="E23" s="181"/>
      <c r="F23" s="181"/>
      <c r="G23" s="179" t="s">
        <v>760</v>
      </c>
      <c r="H23" s="179" t="s">
        <v>760</v>
      </c>
      <c r="I23" s="179">
        <v>5</v>
      </c>
      <c r="J23" s="179"/>
      <c r="K23" s="179">
        <v>5</v>
      </c>
      <c r="L23" s="179"/>
      <c r="M23" s="179"/>
      <c r="N23" s="179"/>
    </row>
    <row r="24" ht="35" customHeight="1" spans="1:14">
      <c r="A24" s="178"/>
      <c r="B24" s="179" t="s">
        <v>277</v>
      </c>
      <c r="C24" s="179" t="s">
        <v>278</v>
      </c>
      <c r="D24" s="181" t="s">
        <v>392</v>
      </c>
      <c r="E24" s="181"/>
      <c r="F24" s="181"/>
      <c r="G24" s="179" t="s">
        <v>393</v>
      </c>
      <c r="H24" s="179" t="s">
        <v>290</v>
      </c>
      <c r="I24" s="179">
        <v>10</v>
      </c>
      <c r="J24" s="179"/>
      <c r="K24" s="179">
        <v>10</v>
      </c>
      <c r="L24" s="179"/>
      <c r="M24" s="179"/>
      <c r="N24" s="179"/>
    </row>
    <row r="25" ht="15" customHeight="1" spans="1:14">
      <c r="A25" s="186" t="s">
        <v>230</v>
      </c>
      <c r="B25" s="186"/>
      <c r="C25" s="186"/>
      <c r="D25" s="186"/>
      <c r="E25" s="186"/>
      <c r="F25" s="186"/>
      <c r="G25" s="186"/>
      <c r="H25" s="186"/>
      <c r="I25" s="186">
        <v>100</v>
      </c>
      <c r="J25" s="186"/>
      <c r="K25" s="186">
        <v>100</v>
      </c>
      <c r="L25" s="186"/>
      <c r="M25" s="198"/>
      <c r="N25" s="198"/>
    </row>
    <row r="26" spans="1:14">
      <c r="A26" s="96" t="s">
        <v>231</v>
      </c>
      <c r="B26" s="97" t="s">
        <v>344</v>
      </c>
      <c r="C26" s="98"/>
      <c r="D26" s="98"/>
      <c r="E26" s="98"/>
      <c r="F26" s="98"/>
      <c r="G26" s="98"/>
      <c r="H26" s="98"/>
      <c r="I26" s="98"/>
      <c r="J26" s="98"/>
      <c r="K26" s="98"/>
      <c r="L26" s="98"/>
      <c r="M26" s="98"/>
      <c r="N26" s="102"/>
    </row>
    <row r="27" spans="1:14">
      <c r="A27" s="99" t="s">
        <v>280</v>
      </c>
      <c r="B27" s="99"/>
      <c r="C27" s="99"/>
      <c r="D27" s="99"/>
      <c r="E27" s="99"/>
      <c r="F27" s="99"/>
      <c r="G27" s="99"/>
      <c r="H27" s="99"/>
      <c r="I27" s="99"/>
      <c r="J27" s="99"/>
      <c r="K27" s="99"/>
      <c r="L27" s="99"/>
      <c r="M27" s="99"/>
      <c r="N27" s="99"/>
    </row>
    <row r="28" ht="51.95" customHeight="1" spans="1:14">
      <c r="A28" s="99" t="s">
        <v>281</v>
      </c>
      <c r="B28" s="99"/>
      <c r="C28" s="99"/>
      <c r="D28" s="99"/>
      <c r="E28" s="99"/>
      <c r="F28" s="99"/>
      <c r="G28" s="99"/>
      <c r="H28" s="99"/>
      <c r="I28" s="99"/>
      <c r="J28" s="99"/>
      <c r="K28" s="99"/>
      <c r="L28" s="99"/>
      <c r="M28" s="99"/>
      <c r="N28" s="99"/>
    </row>
    <row r="29" ht="41.1" customHeight="1" spans="1:14">
      <c r="A29" s="99" t="s">
        <v>282</v>
      </c>
      <c r="B29" s="99"/>
      <c r="C29" s="99"/>
      <c r="D29" s="99"/>
      <c r="E29" s="99"/>
      <c r="F29" s="99"/>
      <c r="G29" s="99"/>
      <c r="H29" s="99"/>
      <c r="I29" s="99"/>
      <c r="J29" s="99"/>
      <c r="K29" s="99"/>
      <c r="L29" s="99"/>
      <c r="M29" s="99"/>
      <c r="N29" s="99"/>
    </row>
    <row r="30" customFormat="1" ht="15.95" customHeight="1"/>
  </sheetData>
  <mergeCells count="10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4:C15"/>
    <mergeCell ref="C18:C19"/>
    <mergeCell ref="C20:C21"/>
    <mergeCell ref="C22:C23"/>
    <mergeCell ref="E4:E5"/>
    <mergeCell ref="N4:N5"/>
    <mergeCell ref="A4:B9"/>
    <mergeCell ref="C4:D5"/>
    <mergeCell ref="F4:G5"/>
    <mergeCell ref="H4:I5"/>
    <mergeCell ref="J4:K5"/>
    <mergeCell ref="L4:M5"/>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Q15" sqref="Q15"/>
    </sheetView>
  </sheetViews>
  <sheetFormatPr defaultColWidth="9" defaultRowHeight="13.5"/>
  <cols>
    <col min="1" max="1" width="5.25" customWidth="1"/>
    <col min="3" max="3" width="7.25" customWidth="1"/>
    <col min="4" max="4" width="8.25" customWidth="1"/>
    <col min="5" max="5" width="10.125" customWidth="1"/>
    <col min="6" max="6" width="2.375" customWidth="1"/>
    <col min="7" max="7" width="10.5" customWidth="1"/>
    <col min="8" max="10" width="4.75" customWidth="1"/>
    <col min="11" max="11" width="12.5" customWidth="1"/>
    <col min="12" max="12" width="17.5" customWidth="1"/>
  </cols>
  <sheetData>
    <row r="1" customFormat="1" spans="1:1">
      <c r="A1" t="s">
        <v>838</v>
      </c>
    </row>
    <row r="2" ht="42" customHeight="1" spans="1:12">
      <c r="A2" s="83" t="s">
        <v>839</v>
      </c>
      <c r="B2" s="83"/>
      <c r="C2" s="83"/>
      <c r="D2" s="83"/>
      <c r="E2" s="83"/>
      <c r="F2" s="83"/>
      <c r="G2" s="83"/>
      <c r="H2" s="83"/>
      <c r="I2" s="83"/>
      <c r="J2" s="83"/>
      <c r="K2" s="83"/>
      <c r="L2" s="83"/>
    </row>
    <row r="3" ht="23" customHeight="1" spans="1:12">
      <c r="A3" s="84" t="s">
        <v>91</v>
      </c>
      <c r="B3" s="84"/>
      <c r="C3" s="87" t="s">
        <v>1022</v>
      </c>
      <c r="D3" s="85"/>
      <c r="E3" s="85"/>
      <c r="F3" s="85"/>
      <c r="G3" s="85"/>
      <c r="H3" s="85"/>
      <c r="I3" s="85"/>
      <c r="J3" s="85"/>
      <c r="K3" s="85"/>
      <c r="L3" s="88"/>
    </row>
    <row r="4" ht="23" customHeight="1" spans="1:12">
      <c r="A4" s="84" t="s">
        <v>92</v>
      </c>
      <c r="B4" s="84"/>
      <c r="C4" s="84" t="s">
        <v>189</v>
      </c>
      <c r="D4" s="84"/>
      <c r="E4" s="84"/>
      <c r="F4" s="84"/>
      <c r="G4" s="84"/>
      <c r="H4" s="84" t="s">
        <v>190</v>
      </c>
      <c r="I4" s="84"/>
      <c r="J4" s="85" t="s">
        <v>2</v>
      </c>
      <c r="K4" s="85"/>
      <c r="L4" s="88"/>
    </row>
    <row r="5" ht="15" customHeight="1" spans="1:12">
      <c r="A5" s="84" t="s">
        <v>93</v>
      </c>
      <c r="B5" s="84"/>
      <c r="C5" s="84"/>
      <c r="D5" s="84"/>
      <c r="E5" s="84" t="s">
        <v>191</v>
      </c>
      <c r="F5" s="84" t="s">
        <v>96</v>
      </c>
      <c r="G5" s="84"/>
      <c r="H5" s="84" t="s">
        <v>841</v>
      </c>
      <c r="I5" s="84"/>
      <c r="J5" s="84" t="s">
        <v>8</v>
      </c>
      <c r="K5" s="84" t="s">
        <v>842</v>
      </c>
      <c r="L5" s="208" t="s">
        <v>843</v>
      </c>
    </row>
    <row r="6" ht="15" customHeight="1" spans="1:12">
      <c r="A6" s="84"/>
      <c r="B6" s="84"/>
      <c r="C6" s="84"/>
      <c r="D6" s="84"/>
      <c r="E6" s="84"/>
      <c r="F6" s="84"/>
      <c r="G6" s="84"/>
      <c r="H6" s="84"/>
      <c r="I6" s="84"/>
      <c r="J6" s="84"/>
      <c r="K6" s="84"/>
      <c r="L6" s="224"/>
    </row>
    <row r="7" ht="29" customHeight="1" spans="1:12">
      <c r="A7" s="84"/>
      <c r="B7" s="84"/>
      <c r="C7" s="86" t="s">
        <v>195</v>
      </c>
      <c r="D7" s="86"/>
      <c r="E7" s="84">
        <v>79.07</v>
      </c>
      <c r="F7" s="87">
        <v>79.07</v>
      </c>
      <c r="G7" s="88"/>
      <c r="H7" s="229">
        <v>79.07</v>
      </c>
      <c r="I7" s="229"/>
      <c r="J7" s="84">
        <v>10</v>
      </c>
      <c r="K7" s="100">
        <v>1</v>
      </c>
      <c r="L7" s="88">
        <v>10</v>
      </c>
    </row>
    <row r="8" ht="27" customHeight="1" spans="1:12">
      <c r="A8" s="84"/>
      <c r="B8" s="84"/>
      <c r="C8" s="84" t="s">
        <v>239</v>
      </c>
      <c r="D8" s="84"/>
      <c r="E8" s="84">
        <v>79.07</v>
      </c>
      <c r="F8" s="84">
        <v>79.07</v>
      </c>
      <c r="G8" s="84"/>
      <c r="H8" s="229">
        <v>79.07</v>
      </c>
      <c r="I8" s="229"/>
      <c r="J8" s="84">
        <v>10</v>
      </c>
      <c r="K8" s="100">
        <v>1</v>
      </c>
      <c r="L8" s="88">
        <v>10</v>
      </c>
    </row>
    <row r="9" ht="15" customHeight="1" spans="1:12">
      <c r="A9" s="84"/>
      <c r="B9" s="84"/>
      <c r="C9" s="84" t="s">
        <v>240</v>
      </c>
      <c r="D9" s="84"/>
      <c r="E9" s="84"/>
      <c r="F9" s="84"/>
      <c r="G9" s="84"/>
      <c r="H9" s="84"/>
      <c r="I9" s="84"/>
      <c r="J9" s="84" t="s">
        <v>12</v>
      </c>
      <c r="K9" s="84"/>
      <c r="L9" s="88"/>
    </row>
    <row r="10" ht="15" customHeight="1" spans="1:12">
      <c r="A10" s="84"/>
      <c r="B10" s="84"/>
      <c r="C10" s="84" t="s">
        <v>102</v>
      </c>
      <c r="D10" s="84"/>
      <c r="E10" s="84"/>
      <c r="F10" s="84"/>
      <c r="G10" s="84"/>
      <c r="H10" s="84"/>
      <c r="I10" s="84"/>
      <c r="J10" s="84" t="s">
        <v>12</v>
      </c>
      <c r="K10" s="84"/>
      <c r="L10" s="88"/>
    </row>
    <row r="11" ht="15" customHeight="1" spans="1:12">
      <c r="A11" s="84" t="s">
        <v>200</v>
      </c>
      <c r="B11" s="84" t="s">
        <v>15</v>
      </c>
      <c r="C11" s="84"/>
      <c r="D11" s="84"/>
      <c r="E11" s="84"/>
      <c r="F11" s="84"/>
      <c r="G11" s="84"/>
      <c r="H11" s="87" t="s">
        <v>201</v>
      </c>
      <c r="I11" s="85"/>
      <c r="J11" s="85"/>
      <c r="K11" s="85"/>
      <c r="L11" s="88"/>
    </row>
    <row r="12" ht="71" customHeight="1" spans="1:12">
      <c r="A12" s="84"/>
      <c r="B12" s="84" t="s">
        <v>1023</v>
      </c>
      <c r="C12" s="84"/>
      <c r="D12" s="84"/>
      <c r="E12" s="84"/>
      <c r="F12" s="84"/>
      <c r="G12" s="84"/>
      <c r="H12" s="207" t="s">
        <v>1024</v>
      </c>
      <c r="I12" s="225"/>
      <c r="J12" s="225"/>
      <c r="K12" s="225"/>
      <c r="L12" s="208"/>
    </row>
    <row r="13" ht="32" customHeight="1" spans="1:12">
      <c r="A13" s="178" t="s">
        <v>204</v>
      </c>
      <c r="B13" s="179" t="s">
        <v>20</v>
      </c>
      <c r="C13" s="179" t="s">
        <v>21</v>
      </c>
      <c r="D13" s="179" t="s">
        <v>22</v>
      </c>
      <c r="E13" s="179"/>
      <c r="F13" s="179"/>
      <c r="G13" s="179" t="s">
        <v>1025</v>
      </c>
      <c r="H13" s="179" t="s">
        <v>24</v>
      </c>
      <c r="I13" s="179"/>
      <c r="J13" s="179"/>
      <c r="K13" s="179" t="s">
        <v>25</v>
      </c>
      <c r="L13" s="179" t="s">
        <v>472</v>
      </c>
    </row>
    <row r="14" ht="42" customHeight="1" spans="1:12">
      <c r="A14" s="178"/>
      <c r="B14" s="179" t="s">
        <v>243</v>
      </c>
      <c r="C14" s="179" t="s">
        <v>206</v>
      </c>
      <c r="D14" s="179" t="s">
        <v>1026</v>
      </c>
      <c r="E14" s="179"/>
      <c r="F14" s="179"/>
      <c r="G14" s="179">
        <v>1</v>
      </c>
      <c r="H14" s="179">
        <v>1</v>
      </c>
      <c r="I14" s="179"/>
      <c r="J14" s="179"/>
      <c r="K14" s="179"/>
      <c r="L14" s="179"/>
    </row>
    <row r="15" ht="48" customHeight="1" spans="1:12">
      <c r="A15" s="178"/>
      <c r="B15" s="179"/>
      <c r="C15" s="84" t="s">
        <v>211</v>
      </c>
      <c r="D15" s="95" t="s">
        <v>1027</v>
      </c>
      <c r="E15" s="95"/>
      <c r="F15" s="95"/>
      <c r="G15" s="230" t="s">
        <v>1028</v>
      </c>
      <c r="H15" s="231">
        <v>0.99</v>
      </c>
      <c r="I15" s="231"/>
      <c r="J15" s="231"/>
      <c r="K15" s="179"/>
      <c r="L15" s="94"/>
    </row>
    <row r="16" ht="48" customHeight="1" spans="1:12">
      <c r="A16" s="178"/>
      <c r="B16" s="179"/>
      <c r="C16" s="84" t="s">
        <v>304</v>
      </c>
      <c r="D16" s="95" t="s">
        <v>1029</v>
      </c>
      <c r="E16" s="95"/>
      <c r="F16" s="95"/>
      <c r="G16" s="232">
        <v>44256</v>
      </c>
      <c r="H16" s="232">
        <v>44197</v>
      </c>
      <c r="I16" s="232"/>
      <c r="J16" s="232"/>
      <c r="K16" s="179"/>
      <c r="L16" s="94"/>
    </row>
    <row r="17" ht="48" customHeight="1" spans="1:12">
      <c r="A17" s="178"/>
      <c r="B17" s="179" t="s">
        <v>264</v>
      </c>
      <c r="C17" s="84" t="s">
        <v>307</v>
      </c>
      <c r="D17" s="95" t="s">
        <v>1030</v>
      </c>
      <c r="E17" s="95"/>
      <c r="F17" s="95"/>
      <c r="G17" s="95" t="s">
        <v>1031</v>
      </c>
      <c r="H17" s="95" t="s">
        <v>1031</v>
      </c>
      <c r="I17" s="95"/>
      <c r="J17" s="95"/>
      <c r="K17" s="179"/>
      <c r="L17" s="94"/>
    </row>
    <row r="18" ht="48" customHeight="1" spans="1:12">
      <c r="A18" s="178"/>
      <c r="B18" s="179"/>
      <c r="C18" s="84" t="s">
        <v>265</v>
      </c>
      <c r="D18" s="95" t="s">
        <v>1032</v>
      </c>
      <c r="E18" s="95"/>
      <c r="F18" s="95"/>
      <c r="G18" s="233" t="s">
        <v>1033</v>
      </c>
      <c r="H18" s="95" t="s">
        <v>1034</v>
      </c>
      <c r="I18" s="95"/>
      <c r="J18" s="95"/>
      <c r="K18" s="179"/>
      <c r="L18" s="94"/>
    </row>
    <row r="19" ht="39" customHeight="1" spans="1:12">
      <c r="A19" s="178"/>
      <c r="B19" s="179"/>
      <c r="C19" s="84"/>
      <c r="D19" s="95" t="s">
        <v>1035</v>
      </c>
      <c r="E19" s="95"/>
      <c r="F19" s="95"/>
      <c r="G19" s="95" t="s">
        <v>363</v>
      </c>
      <c r="H19" s="95" t="s">
        <v>363</v>
      </c>
      <c r="I19" s="95"/>
      <c r="J19" s="95"/>
      <c r="K19" s="179"/>
      <c r="L19" s="94"/>
    </row>
    <row r="20" ht="48" customHeight="1" spans="1:12">
      <c r="A20" s="178"/>
      <c r="B20" s="179"/>
      <c r="C20" s="84"/>
      <c r="D20" s="95" t="s">
        <v>1036</v>
      </c>
      <c r="E20" s="95"/>
      <c r="F20" s="95"/>
      <c r="G20" s="91" t="s">
        <v>1037</v>
      </c>
      <c r="H20" s="95" t="s">
        <v>58</v>
      </c>
      <c r="I20" s="95"/>
      <c r="J20" s="95"/>
      <c r="K20" s="179"/>
      <c r="L20" s="94"/>
    </row>
    <row r="21" ht="48" customHeight="1" spans="1:12">
      <c r="A21" s="178"/>
      <c r="B21" s="179"/>
      <c r="C21" s="219" t="s">
        <v>862</v>
      </c>
      <c r="D21" s="95" t="s">
        <v>1038</v>
      </c>
      <c r="E21" s="95"/>
      <c r="F21" s="95"/>
      <c r="G21" s="95" t="s">
        <v>34</v>
      </c>
      <c r="H21" s="95" t="s">
        <v>34</v>
      </c>
      <c r="I21" s="95"/>
      <c r="J21" s="95"/>
      <c r="K21" s="179"/>
      <c r="L21" s="94"/>
    </row>
    <row r="22" ht="62" customHeight="1" spans="1:12">
      <c r="A22" s="178"/>
      <c r="B22" s="179" t="s">
        <v>277</v>
      </c>
      <c r="C22" s="179" t="s">
        <v>278</v>
      </c>
      <c r="D22" s="95" t="s">
        <v>1039</v>
      </c>
      <c r="E22" s="95"/>
      <c r="F22" s="95"/>
      <c r="G22" s="234" t="s">
        <v>869</v>
      </c>
      <c r="H22" s="234" t="s">
        <v>1040</v>
      </c>
      <c r="I22" s="234"/>
      <c r="J22" s="234"/>
      <c r="K22" s="179"/>
      <c r="L22" s="94"/>
    </row>
    <row r="23" customFormat="1" ht="15.95" customHeight="1"/>
  </sheetData>
  <mergeCells count="56">
    <mergeCell ref="A2:L2"/>
    <mergeCell ref="A3:B3"/>
    <mergeCell ref="C3:L3"/>
    <mergeCell ref="A4:B4"/>
    <mergeCell ref="C4:G4"/>
    <mergeCell ref="H4:I4"/>
    <mergeCell ref="J4:L4"/>
    <mergeCell ref="C7:D7"/>
    <mergeCell ref="F7:G7"/>
    <mergeCell ref="H7:I7"/>
    <mergeCell ref="C8:D8"/>
    <mergeCell ref="F8:G8"/>
    <mergeCell ref="H8:I8"/>
    <mergeCell ref="C9:D9"/>
    <mergeCell ref="F9:G9"/>
    <mergeCell ref="H9:I9"/>
    <mergeCell ref="C10:D10"/>
    <mergeCell ref="F10:G10"/>
    <mergeCell ref="H10:I10"/>
    <mergeCell ref="B11:G11"/>
    <mergeCell ref="H11:L11"/>
    <mergeCell ref="B12:G12"/>
    <mergeCell ref="H12:L12"/>
    <mergeCell ref="D13:F13"/>
    <mergeCell ref="H13:J13"/>
    <mergeCell ref="D14:F14"/>
    <mergeCell ref="H14:J14"/>
    <mergeCell ref="D15:F15"/>
    <mergeCell ref="H15:J15"/>
    <mergeCell ref="D16:F16"/>
    <mergeCell ref="H16:J16"/>
    <mergeCell ref="D17:F17"/>
    <mergeCell ref="H17:J17"/>
    <mergeCell ref="D18:F18"/>
    <mergeCell ref="H18:J18"/>
    <mergeCell ref="D19:F19"/>
    <mergeCell ref="H19:J19"/>
    <mergeCell ref="D20:F20"/>
    <mergeCell ref="H20:J20"/>
    <mergeCell ref="D21:F21"/>
    <mergeCell ref="H21:J21"/>
    <mergeCell ref="D22:F22"/>
    <mergeCell ref="H22:J22"/>
    <mergeCell ref="A11:A12"/>
    <mergeCell ref="A13:A22"/>
    <mergeCell ref="B14:B16"/>
    <mergeCell ref="B17:B21"/>
    <mergeCell ref="C18:C20"/>
    <mergeCell ref="E5:E6"/>
    <mergeCell ref="J5:J6"/>
    <mergeCell ref="K5:K6"/>
    <mergeCell ref="L5:L6"/>
    <mergeCell ref="A5:B10"/>
    <mergeCell ref="C5:D6"/>
    <mergeCell ref="F5:G6"/>
    <mergeCell ref="H5:I6"/>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Q13" sqref="Q13"/>
    </sheetView>
  </sheetViews>
  <sheetFormatPr defaultColWidth="9" defaultRowHeight="13.5"/>
  <cols>
    <col min="1" max="1" width="5.25" customWidth="1"/>
    <col min="3" max="3" width="7.25" customWidth="1"/>
    <col min="5" max="5" width="12.375" customWidth="1"/>
    <col min="6" max="6" width="2.375" customWidth="1"/>
    <col min="7" max="7" width="11.75" customWidth="1"/>
    <col min="8" max="8" width="12.25" customWidth="1"/>
    <col min="9" max="10" width="7.375" customWidth="1"/>
    <col min="11" max="11" width="12.75" customWidth="1"/>
    <col min="12" max="12" width="19.375" customWidth="1"/>
  </cols>
  <sheetData>
    <row r="1" ht="42" customHeight="1" spans="1:12">
      <c r="A1" s="83" t="s">
        <v>1041</v>
      </c>
      <c r="B1" s="83"/>
      <c r="C1" s="83"/>
      <c r="D1" s="83"/>
      <c r="E1" s="83"/>
      <c r="F1" s="83"/>
      <c r="G1" s="83"/>
      <c r="H1" s="83"/>
      <c r="I1" s="83"/>
      <c r="J1" s="83"/>
      <c r="K1" s="83"/>
      <c r="L1" s="83"/>
    </row>
    <row r="2" ht="15" customHeight="1" spans="1:12">
      <c r="A2" s="84" t="s">
        <v>91</v>
      </c>
      <c r="B2" s="84"/>
      <c r="C2" s="87" t="s">
        <v>1042</v>
      </c>
      <c r="D2" s="85"/>
      <c r="E2" s="85"/>
      <c r="F2" s="85"/>
      <c r="G2" s="85"/>
      <c r="H2" s="85"/>
      <c r="I2" s="85"/>
      <c r="J2" s="85"/>
      <c r="K2" s="85"/>
      <c r="L2" s="88"/>
    </row>
    <row r="3" ht="15" customHeight="1" spans="1:12">
      <c r="A3" s="84" t="s">
        <v>92</v>
      </c>
      <c r="B3" s="84"/>
      <c r="C3" s="84" t="s">
        <v>2</v>
      </c>
      <c r="D3" s="84"/>
      <c r="E3" s="84"/>
      <c r="F3" s="84"/>
      <c r="G3" s="84"/>
      <c r="H3" s="84" t="s">
        <v>190</v>
      </c>
      <c r="I3" s="84"/>
      <c r="J3" s="85" t="s">
        <v>699</v>
      </c>
      <c r="K3" s="85"/>
      <c r="L3" s="88"/>
    </row>
    <row r="4" ht="15" customHeight="1" spans="1:12">
      <c r="A4" s="84" t="s">
        <v>93</v>
      </c>
      <c r="B4" s="84"/>
      <c r="C4" s="84"/>
      <c r="D4" s="84"/>
      <c r="E4" s="84" t="s">
        <v>191</v>
      </c>
      <c r="F4" s="84" t="s">
        <v>96</v>
      </c>
      <c r="G4" s="84"/>
      <c r="H4" s="84" t="s">
        <v>841</v>
      </c>
      <c r="I4" s="84"/>
      <c r="J4" s="84" t="s">
        <v>8</v>
      </c>
      <c r="K4" s="84" t="s">
        <v>842</v>
      </c>
      <c r="L4" s="208" t="s">
        <v>843</v>
      </c>
    </row>
    <row r="5" ht="15" customHeight="1" spans="1:12">
      <c r="A5" s="84"/>
      <c r="B5" s="84"/>
      <c r="C5" s="84"/>
      <c r="D5" s="84"/>
      <c r="E5" s="84"/>
      <c r="F5" s="84"/>
      <c r="G5" s="84"/>
      <c r="H5" s="84"/>
      <c r="I5" s="84"/>
      <c r="J5" s="84"/>
      <c r="K5" s="84"/>
      <c r="L5" s="224"/>
    </row>
    <row r="6" ht="29" customHeight="1" spans="1:12">
      <c r="A6" s="84"/>
      <c r="B6" s="84"/>
      <c r="C6" s="86" t="s">
        <v>195</v>
      </c>
      <c r="D6" s="86"/>
      <c r="E6" s="84">
        <v>50</v>
      </c>
      <c r="F6" s="84">
        <v>50</v>
      </c>
      <c r="G6" s="84"/>
      <c r="H6" s="84">
        <v>50</v>
      </c>
      <c r="I6" s="84"/>
      <c r="J6" s="84">
        <v>10</v>
      </c>
      <c r="K6" s="100">
        <v>1</v>
      </c>
      <c r="L6" s="88">
        <v>10</v>
      </c>
    </row>
    <row r="7" ht="27" customHeight="1" spans="1:12">
      <c r="A7" s="84"/>
      <c r="B7" s="84"/>
      <c r="C7" s="84" t="s">
        <v>239</v>
      </c>
      <c r="D7" s="84"/>
      <c r="E7" s="84">
        <v>50</v>
      </c>
      <c r="F7" s="84">
        <v>50</v>
      </c>
      <c r="G7" s="84"/>
      <c r="H7" s="84">
        <v>50</v>
      </c>
      <c r="I7" s="84"/>
      <c r="J7" s="84">
        <v>10</v>
      </c>
      <c r="K7" s="100">
        <v>1</v>
      </c>
      <c r="L7" s="88">
        <v>10</v>
      </c>
    </row>
    <row r="8" ht="15" customHeight="1" spans="1:12">
      <c r="A8" s="84"/>
      <c r="B8" s="84"/>
      <c r="C8" s="84" t="s">
        <v>240</v>
      </c>
      <c r="D8" s="84"/>
      <c r="E8" s="84"/>
      <c r="F8" s="84"/>
      <c r="G8" s="84"/>
      <c r="H8" s="84"/>
      <c r="I8" s="84"/>
      <c r="J8" s="84" t="s">
        <v>12</v>
      </c>
      <c r="K8" s="84"/>
      <c r="L8" s="88"/>
    </row>
    <row r="9" ht="15" customHeight="1" spans="1:12">
      <c r="A9" s="84"/>
      <c r="B9" s="84"/>
      <c r="C9" s="84" t="s">
        <v>102</v>
      </c>
      <c r="D9" s="84"/>
      <c r="E9" s="84"/>
      <c r="F9" s="84"/>
      <c r="G9" s="84"/>
      <c r="H9" s="84"/>
      <c r="I9" s="84"/>
      <c r="J9" s="84" t="s">
        <v>12</v>
      </c>
      <c r="K9" s="84"/>
      <c r="L9" s="88"/>
    </row>
    <row r="10" ht="15" customHeight="1" spans="1:12">
      <c r="A10" s="84" t="s">
        <v>200</v>
      </c>
      <c r="B10" s="84" t="s">
        <v>15</v>
      </c>
      <c r="C10" s="84"/>
      <c r="D10" s="84"/>
      <c r="E10" s="84"/>
      <c r="F10" s="84"/>
      <c r="G10" s="84"/>
      <c r="H10" s="87" t="s">
        <v>201</v>
      </c>
      <c r="I10" s="85"/>
      <c r="J10" s="85"/>
      <c r="K10" s="85"/>
      <c r="L10" s="88"/>
    </row>
    <row r="11" ht="71" customHeight="1" spans="1:12">
      <c r="A11" s="84"/>
      <c r="B11" s="94" t="s">
        <v>1043</v>
      </c>
      <c r="C11" s="94"/>
      <c r="D11" s="94"/>
      <c r="E11" s="94"/>
      <c r="F11" s="94"/>
      <c r="G11" s="94"/>
      <c r="H11" s="207" t="s">
        <v>1044</v>
      </c>
      <c r="I11" s="225"/>
      <c r="J11" s="225"/>
      <c r="K11" s="225"/>
      <c r="L11" s="208"/>
    </row>
    <row r="12" ht="32" customHeight="1" spans="1:12">
      <c r="A12" s="178" t="s">
        <v>204</v>
      </c>
      <c r="B12" s="179" t="s">
        <v>20</v>
      </c>
      <c r="C12" s="179" t="s">
        <v>21</v>
      </c>
      <c r="D12" s="179" t="s">
        <v>22</v>
      </c>
      <c r="E12" s="179"/>
      <c r="F12" s="179"/>
      <c r="G12" s="179" t="s">
        <v>23</v>
      </c>
      <c r="H12" s="179" t="s">
        <v>24</v>
      </c>
      <c r="I12" s="179" t="s">
        <v>8</v>
      </c>
      <c r="J12" s="179" t="s">
        <v>9</v>
      </c>
      <c r="K12" s="179" t="s">
        <v>25</v>
      </c>
      <c r="L12" s="179" t="s">
        <v>472</v>
      </c>
    </row>
    <row r="13" ht="49" customHeight="1" spans="1:12">
      <c r="A13" s="178"/>
      <c r="B13" s="179" t="s">
        <v>243</v>
      </c>
      <c r="C13" s="179" t="s">
        <v>206</v>
      </c>
      <c r="D13" s="211" t="s">
        <v>1045</v>
      </c>
      <c r="E13" s="212"/>
      <c r="F13" s="213"/>
      <c r="G13" s="214" t="s">
        <v>1046</v>
      </c>
      <c r="H13" s="84">
        <v>2</v>
      </c>
      <c r="I13" s="220">
        <v>20</v>
      </c>
      <c r="J13" s="179">
        <v>20</v>
      </c>
      <c r="K13" s="179"/>
      <c r="L13" s="94" t="s">
        <v>1047</v>
      </c>
    </row>
    <row r="14" ht="69" customHeight="1" spans="1:12">
      <c r="A14" s="178"/>
      <c r="B14" s="179"/>
      <c r="C14" s="182" t="s">
        <v>211</v>
      </c>
      <c r="D14" s="211" t="s">
        <v>1048</v>
      </c>
      <c r="E14" s="212"/>
      <c r="F14" s="213"/>
      <c r="G14" s="215">
        <v>1</v>
      </c>
      <c r="H14" s="100">
        <v>1</v>
      </c>
      <c r="I14" s="220">
        <v>15</v>
      </c>
      <c r="J14" s="179">
        <v>15</v>
      </c>
      <c r="K14" s="179"/>
      <c r="L14" s="94" t="s">
        <v>1049</v>
      </c>
    </row>
    <row r="15" ht="48" customHeight="1" spans="1:12">
      <c r="A15" s="178"/>
      <c r="B15" s="179"/>
      <c r="C15" s="180" t="s">
        <v>304</v>
      </c>
      <c r="D15" s="216" t="s">
        <v>1050</v>
      </c>
      <c r="E15" s="216"/>
      <c r="F15" s="216"/>
      <c r="G15" s="217">
        <v>44043</v>
      </c>
      <c r="H15" s="217">
        <v>44091</v>
      </c>
      <c r="I15" s="220">
        <v>5</v>
      </c>
      <c r="J15" s="179">
        <v>3.5</v>
      </c>
      <c r="K15" s="179" t="s">
        <v>1051</v>
      </c>
      <c r="L15" s="94" t="s">
        <v>1052</v>
      </c>
    </row>
    <row r="16" ht="48" customHeight="1" spans="1:12">
      <c r="A16" s="178"/>
      <c r="B16" s="179"/>
      <c r="C16" s="218"/>
      <c r="D16" s="219" t="s">
        <v>1053</v>
      </c>
      <c r="E16" s="219"/>
      <c r="F16" s="219"/>
      <c r="G16" s="217">
        <v>44286</v>
      </c>
      <c r="H16" s="217">
        <v>44561</v>
      </c>
      <c r="I16" s="220">
        <v>10</v>
      </c>
      <c r="J16" s="179">
        <v>10</v>
      </c>
      <c r="K16" s="179"/>
      <c r="L16" s="94" t="s">
        <v>1054</v>
      </c>
    </row>
    <row r="17" ht="48" customHeight="1" spans="1:12">
      <c r="A17" s="178"/>
      <c r="B17" s="180" t="s">
        <v>264</v>
      </c>
      <c r="C17" s="180" t="s">
        <v>307</v>
      </c>
      <c r="D17" s="219" t="s">
        <v>1055</v>
      </c>
      <c r="E17" s="219"/>
      <c r="F17" s="219"/>
      <c r="G17" s="84" t="s">
        <v>1056</v>
      </c>
      <c r="H17" s="84" t="s">
        <v>1056</v>
      </c>
      <c r="I17" s="84">
        <v>10</v>
      </c>
      <c r="J17" s="179">
        <v>10</v>
      </c>
      <c r="K17" s="179"/>
      <c r="L17" s="94" t="s">
        <v>1057</v>
      </c>
    </row>
    <row r="18" ht="45" customHeight="1" spans="1:12">
      <c r="A18" s="178"/>
      <c r="B18" s="182"/>
      <c r="C18" s="182"/>
      <c r="D18" s="219" t="s">
        <v>1058</v>
      </c>
      <c r="E18" s="219"/>
      <c r="F18" s="219"/>
      <c r="G18" s="84" t="s">
        <v>1056</v>
      </c>
      <c r="H18" s="84" t="s">
        <v>1056</v>
      </c>
      <c r="I18" s="84">
        <v>5</v>
      </c>
      <c r="J18" s="179">
        <v>5</v>
      </c>
      <c r="K18" s="179"/>
      <c r="L18" s="94" t="s">
        <v>1059</v>
      </c>
    </row>
    <row r="19" ht="28" customHeight="1" spans="1:12">
      <c r="A19" s="178"/>
      <c r="B19" s="182"/>
      <c r="C19" s="180" t="s">
        <v>265</v>
      </c>
      <c r="D19" s="220" t="s">
        <v>1060</v>
      </c>
      <c r="E19" s="221"/>
      <c r="F19" s="222"/>
      <c r="G19" s="84" t="s">
        <v>1061</v>
      </c>
      <c r="H19" s="84" t="s">
        <v>1061</v>
      </c>
      <c r="I19" s="84">
        <v>5</v>
      </c>
      <c r="J19" s="179">
        <v>5</v>
      </c>
      <c r="K19" s="179"/>
      <c r="L19" s="94" t="s">
        <v>1062</v>
      </c>
    </row>
    <row r="20" ht="28" customHeight="1" spans="1:12">
      <c r="A20" s="178"/>
      <c r="B20" s="182"/>
      <c r="C20" s="218"/>
      <c r="D20" s="220" t="s">
        <v>1063</v>
      </c>
      <c r="E20" s="221"/>
      <c r="F20" s="222"/>
      <c r="G20" s="84" t="s">
        <v>734</v>
      </c>
      <c r="H20" s="84" t="s">
        <v>734</v>
      </c>
      <c r="I20" s="87">
        <v>5</v>
      </c>
      <c r="J20" s="179">
        <v>5</v>
      </c>
      <c r="K20" s="179"/>
      <c r="L20" s="94" t="s">
        <v>1064</v>
      </c>
    </row>
    <row r="21" ht="41" customHeight="1" spans="1:12">
      <c r="A21" s="178"/>
      <c r="B21" s="218"/>
      <c r="C21" s="179" t="s">
        <v>271</v>
      </c>
      <c r="D21" s="220" t="s">
        <v>1065</v>
      </c>
      <c r="E21" s="221"/>
      <c r="F21" s="222"/>
      <c r="G21" s="84" t="s">
        <v>216</v>
      </c>
      <c r="H21" s="100">
        <v>0.95</v>
      </c>
      <c r="I21" s="87">
        <v>5</v>
      </c>
      <c r="J21" s="226">
        <v>5</v>
      </c>
      <c r="K21" s="226"/>
      <c r="L21" s="94" t="s">
        <v>1066</v>
      </c>
    </row>
    <row r="22" ht="52" customHeight="1" spans="1:12">
      <c r="A22" s="178"/>
      <c r="B22" s="179" t="s">
        <v>277</v>
      </c>
      <c r="C22" s="179" t="s">
        <v>278</v>
      </c>
      <c r="D22" s="216" t="s">
        <v>1067</v>
      </c>
      <c r="E22" s="216"/>
      <c r="F22" s="216"/>
      <c r="G22" s="84" t="s">
        <v>216</v>
      </c>
      <c r="H22" s="100">
        <v>0.98</v>
      </c>
      <c r="I22" s="220">
        <v>10</v>
      </c>
      <c r="J22" s="179">
        <v>10</v>
      </c>
      <c r="K22" s="179"/>
      <c r="L22" s="94" t="s">
        <v>1068</v>
      </c>
    </row>
    <row r="23" ht="15" customHeight="1" spans="1:12">
      <c r="A23" s="186" t="s">
        <v>230</v>
      </c>
      <c r="B23" s="223"/>
      <c r="C23" s="223"/>
      <c r="D23" s="223"/>
      <c r="E23" s="223"/>
      <c r="F23" s="223"/>
      <c r="G23" s="223"/>
      <c r="H23" s="223"/>
      <c r="I23" s="223">
        <v>100</v>
      </c>
      <c r="J23" s="223">
        <v>98.5</v>
      </c>
      <c r="K23" s="227"/>
      <c r="L23" s="228"/>
    </row>
    <row r="24" spans="1:12">
      <c r="A24" s="97" t="s">
        <v>1069</v>
      </c>
      <c r="B24" s="98"/>
      <c r="C24" s="98"/>
      <c r="D24" s="98"/>
      <c r="E24" s="98"/>
      <c r="F24" s="98"/>
      <c r="G24" s="98"/>
      <c r="H24" s="98"/>
      <c r="I24" s="98"/>
      <c r="J24" s="98"/>
      <c r="K24" s="98"/>
      <c r="L24" s="102"/>
    </row>
    <row r="25" customFormat="1" spans="1:11">
      <c r="A25" s="99" t="s">
        <v>280</v>
      </c>
      <c r="B25" s="99"/>
      <c r="C25" s="99"/>
      <c r="D25" s="99"/>
      <c r="E25" s="99"/>
      <c r="F25" s="99"/>
      <c r="G25" s="99"/>
      <c r="H25" s="99"/>
      <c r="I25" s="99"/>
      <c r="J25" s="99"/>
      <c r="K25" s="99"/>
    </row>
    <row r="26" customFormat="1" ht="51.95" customHeight="1" spans="1:11">
      <c r="A26" s="99" t="s">
        <v>281</v>
      </c>
      <c r="B26" s="99"/>
      <c r="C26" s="99"/>
      <c r="D26" s="99"/>
      <c r="E26" s="99"/>
      <c r="F26" s="99"/>
      <c r="G26" s="99"/>
      <c r="H26" s="99"/>
      <c r="I26" s="99"/>
      <c r="J26" s="99"/>
      <c r="K26" s="99"/>
    </row>
    <row r="27" customFormat="1" ht="41.1" customHeight="1" spans="1:11">
      <c r="A27" s="99" t="s">
        <v>282</v>
      </c>
      <c r="B27" s="99"/>
      <c r="C27" s="99"/>
      <c r="D27" s="99"/>
      <c r="E27" s="99"/>
      <c r="F27" s="99"/>
      <c r="G27" s="99"/>
      <c r="H27" s="99"/>
      <c r="I27" s="99"/>
      <c r="J27" s="99"/>
      <c r="K27" s="99"/>
    </row>
    <row r="28" customFormat="1" ht="15.95" customHeight="1"/>
  </sheetData>
  <mergeCells count="54">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D12:F12"/>
    <mergeCell ref="D13:F13"/>
    <mergeCell ref="D14:F14"/>
    <mergeCell ref="D15:F15"/>
    <mergeCell ref="D16:F16"/>
    <mergeCell ref="D17:F17"/>
    <mergeCell ref="D18:F18"/>
    <mergeCell ref="D19:F19"/>
    <mergeCell ref="D20:F20"/>
    <mergeCell ref="D21:F21"/>
    <mergeCell ref="D22:F22"/>
    <mergeCell ref="A23:H23"/>
    <mergeCell ref="A24:L24"/>
    <mergeCell ref="A25:K25"/>
    <mergeCell ref="A26:K26"/>
    <mergeCell ref="A27:K27"/>
    <mergeCell ref="A10:A11"/>
    <mergeCell ref="A12:A22"/>
    <mergeCell ref="B13:B16"/>
    <mergeCell ref="B17:B21"/>
    <mergeCell ref="C15:C16"/>
    <mergeCell ref="C17:C18"/>
    <mergeCell ref="C19:C20"/>
    <mergeCell ref="E4:E5"/>
    <mergeCell ref="J4:J5"/>
    <mergeCell ref="K4:K5"/>
    <mergeCell ref="L4:L5"/>
    <mergeCell ref="A4:B9"/>
    <mergeCell ref="C4:D5"/>
    <mergeCell ref="F4:G5"/>
    <mergeCell ref="H4:I5"/>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Q10" sqref="Q10"/>
    </sheetView>
  </sheetViews>
  <sheetFormatPr defaultColWidth="9" defaultRowHeight="13.5"/>
  <cols>
    <col min="1" max="1" width="5.25" style="103" customWidth="1"/>
    <col min="2" max="2" width="9" style="103"/>
    <col min="3" max="3" width="8.75" style="103" customWidth="1"/>
    <col min="4" max="4" width="9" style="103"/>
    <col min="5" max="5" width="12.375" style="103" customWidth="1"/>
    <col min="6" max="6" width="2.37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ht="42" customHeight="1" spans="1:14">
      <c r="A1" s="105" t="s">
        <v>1070</v>
      </c>
      <c r="B1" s="105"/>
      <c r="C1" s="105"/>
      <c r="D1" s="105"/>
      <c r="E1" s="105"/>
      <c r="F1" s="105"/>
      <c r="G1" s="105"/>
      <c r="H1" s="105"/>
      <c r="I1" s="105"/>
      <c r="J1" s="105"/>
      <c r="K1" s="105"/>
      <c r="L1" s="105"/>
      <c r="M1" s="105"/>
      <c r="N1" s="105"/>
    </row>
    <row r="2" ht="24.95" customHeight="1" spans="1:14">
      <c r="A2" s="5" t="s">
        <v>91</v>
      </c>
      <c r="B2" s="5"/>
      <c r="C2" s="5" t="s">
        <v>104</v>
      </c>
      <c r="D2" s="5"/>
      <c r="E2" s="5"/>
      <c r="F2" s="5"/>
      <c r="G2" s="5"/>
      <c r="H2" s="5"/>
      <c r="I2" s="5"/>
      <c r="J2" s="5"/>
      <c r="K2" s="5"/>
      <c r="L2" s="5"/>
      <c r="M2" s="5"/>
      <c r="N2" s="5"/>
    </row>
    <row r="3" ht="24.95" customHeight="1" spans="1:14">
      <c r="A3" s="5" t="s">
        <v>92</v>
      </c>
      <c r="B3" s="5"/>
      <c r="C3" s="5" t="s">
        <v>2</v>
      </c>
      <c r="D3" s="5"/>
      <c r="E3" s="5"/>
      <c r="F3" s="5"/>
      <c r="G3" s="5"/>
      <c r="H3" s="5" t="s">
        <v>190</v>
      </c>
      <c r="I3" s="5"/>
      <c r="J3" s="5" t="s">
        <v>1071</v>
      </c>
      <c r="K3" s="5"/>
      <c r="L3" s="5"/>
      <c r="M3" s="5"/>
      <c r="N3" s="5"/>
    </row>
    <row r="4" ht="15" customHeight="1" spans="1:14">
      <c r="A4" s="5" t="s">
        <v>93</v>
      </c>
      <c r="B4" s="5"/>
      <c r="C4" s="5"/>
      <c r="D4" s="5"/>
      <c r="E4" s="5" t="s">
        <v>191</v>
      </c>
      <c r="F4" s="5" t="s">
        <v>192</v>
      </c>
      <c r="G4" s="5"/>
      <c r="H4" s="5" t="s">
        <v>193</v>
      </c>
      <c r="I4" s="5"/>
      <c r="J4" s="5" t="s">
        <v>8</v>
      </c>
      <c r="K4" s="5"/>
      <c r="L4" s="5" t="s">
        <v>194</v>
      </c>
      <c r="M4" s="5"/>
      <c r="N4" s="5" t="s">
        <v>9</v>
      </c>
    </row>
    <row r="5" ht="15" customHeight="1" spans="1:14">
      <c r="A5" s="5"/>
      <c r="B5" s="5"/>
      <c r="C5" s="5"/>
      <c r="D5" s="5"/>
      <c r="E5" s="5"/>
      <c r="F5" s="5"/>
      <c r="G5" s="5"/>
      <c r="H5" s="5"/>
      <c r="I5" s="5"/>
      <c r="J5" s="5"/>
      <c r="K5" s="5"/>
      <c r="L5" s="5"/>
      <c r="M5" s="5"/>
      <c r="N5" s="5"/>
    </row>
    <row r="6" ht="15" customHeight="1" spans="1:14">
      <c r="A6" s="5"/>
      <c r="B6" s="5"/>
      <c r="C6" s="7" t="s">
        <v>195</v>
      </c>
      <c r="D6" s="7"/>
      <c r="E6" s="5">
        <v>90</v>
      </c>
      <c r="F6" s="5">
        <v>90</v>
      </c>
      <c r="G6" s="5"/>
      <c r="H6" s="5">
        <v>90</v>
      </c>
      <c r="I6" s="5"/>
      <c r="J6" s="5">
        <v>10</v>
      </c>
      <c r="K6" s="5"/>
      <c r="L6" s="58">
        <v>1</v>
      </c>
      <c r="M6" s="5"/>
      <c r="N6" s="5">
        <v>10</v>
      </c>
    </row>
    <row r="7" ht="15" customHeight="1" spans="1:14">
      <c r="A7" s="5"/>
      <c r="B7" s="5"/>
      <c r="C7" s="5" t="s">
        <v>239</v>
      </c>
      <c r="D7" s="5"/>
      <c r="E7" s="5">
        <v>90</v>
      </c>
      <c r="F7" s="5">
        <v>90</v>
      </c>
      <c r="G7" s="5"/>
      <c r="H7" s="5">
        <v>90</v>
      </c>
      <c r="I7" s="5"/>
      <c r="J7" s="5" t="s">
        <v>12</v>
      </c>
      <c r="K7" s="5"/>
      <c r="L7" s="58">
        <v>1</v>
      </c>
      <c r="M7" s="5"/>
      <c r="N7" s="5" t="s">
        <v>12</v>
      </c>
    </row>
    <row r="8" ht="15" customHeight="1" spans="1:14">
      <c r="A8" s="5"/>
      <c r="B8" s="5"/>
      <c r="C8" s="5" t="s">
        <v>240</v>
      </c>
      <c r="D8" s="5"/>
      <c r="E8" s="5"/>
      <c r="F8" s="5"/>
      <c r="G8" s="5"/>
      <c r="H8" s="5"/>
      <c r="I8" s="5"/>
      <c r="J8" s="5" t="s">
        <v>12</v>
      </c>
      <c r="K8" s="5"/>
      <c r="L8" s="5"/>
      <c r="M8" s="5"/>
      <c r="N8" s="5" t="s">
        <v>12</v>
      </c>
    </row>
    <row r="9" ht="15" customHeight="1" spans="1:14">
      <c r="A9" s="5"/>
      <c r="B9" s="5"/>
      <c r="C9" s="5" t="s">
        <v>102</v>
      </c>
      <c r="D9" s="5"/>
      <c r="E9" s="5"/>
      <c r="F9" s="5"/>
      <c r="G9" s="5"/>
      <c r="H9" s="5"/>
      <c r="I9" s="5"/>
      <c r="J9" s="5" t="s">
        <v>12</v>
      </c>
      <c r="K9" s="5"/>
      <c r="L9" s="5"/>
      <c r="M9" s="5"/>
      <c r="N9" s="5" t="s">
        <v>12</v>
      </c>
    </row>
    <row r="10" ht="24.95" customHeight="1" spans="1:14">
      <c r="A10" s="5" t="s">
        <v>200</v>
      </c>
      <c r="B10" s="5" t="s">
        <v>15</v>
      </c>
      <c r="C10" s="5"/>
      <c r="D10" s="5"/>
      <c r="E10" s="5"/>
      <c r="F10" s="5"/>
      <c r="G10" s="5"/>
      <c r="H10" s="5" t="s">
        <v>201</v>
      </c>
      <c r="I10" s="5"/>
      <c r="J10" s="5"/>
      <c r="K10" s="5"/>
      <c r="L10" s="5"/>
      <c r="M10" s="5"/>
      <c r="N10" s="5"/>
    </row>
    <row r="11" ht="24.95" customHeight="1" spans="1:14">
      <c r="A11" s="5"/>
      <c r="B11" s="5" t="s">
        <v>1072</v>
      </c>
      <c r="C11" s="5"/>
      <c r="D11" s="5"/>
      <c r="E11" s="5"/>
      <c r="F11" s="5"/>
      <c r="G11" s="5"/>
      <c r="H11" s="5" t="s">
        <v>1072</v>
      </c>
      <c r="I11" s="5"/>
      <c r="J11" s="5"/>
      <c r="K11" s="5"/>
      <c r="L11" s="5"/>
      <c r="M11" s="5"/>
      <c r="N11" s="5"/>
    </row>
    <row r="12" ht="24.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ht="24.95" customHeight="1" spans="1:14">
      <c r="A13" s="9"/>
      <c r="B13" s="10" t="s">
        <v>243</v>
      </c>
      <c r="C13" s="16" t="s">
        <v>206</v>
      </c>
      <c r="D13" s="12" t="s">
        <v>1073</v>
      </c>
      <c r="E13" s="12"/>
      <c r="F13" s="12"/>
      <c r="G13" s="10" t="s">
        <v>1074</v>
      </c>
      <c r="H13" s="10" t="s">
        <v>1074</v>
      </c>
      <c r="I13" s="10">
        <v>10</v>
      </c>
      <c r="J13" s="10"/>
      <c r="K13" s="10">
        <v>10</v>
      </c>
      <c r="L13" s="10"/>
      <c r="M13" s="10"/>
      <c r="N13" s="10"/>
    </row>
    <row r="14" ht="24.95" customHeight="1" spans="1:14">
      <c r="A14" s="9"/>
      <c r="B14" s="10"/>
      <c r="C14" s="18"/>
      <c r="D14" s="13" t="s">
        <v>1075</v>
      </c>
      <c r="E14" s="14"/>
      <c r="F14" s="15"/>
      <c r="G14" s="23">
        <v>1028</v>
      </c>
      <c r="H14" s="23">
        <v>1028</v>
      </c>
      <c r="I14" s="209">
        <v>10</v>
      </c>
      <c r="J14" s="210"/>
      <c r="K14" s="209">
        <v>10</v>
      </c>
      <c r="L14" s="210"/>
      <c r="M14" s="35"/>
      <c r="N14" s="36"/>
    </row>
    <row r="15" ht="24.95" customHeight="1" spans="1:14">
      <c r="A15" s="9"/>
      <c r="B15" s="10"/>
      <c r="C15" s="10" t="s">
        <v>211</v>
      </c>
      <c r="D15" s="12" t="s">
        <v>1076</v>
      </c>
      <c r="E15" s="12"/>
      <c r="F15" s="12"/>
      <c r="G15" s="10" t="s">
        <v>1077</v>
      </c>
      <c r="H15" s="10" t="s">
        <v>1077</v>
      </c>
      <c r="I15" s="10">
        <v>10</v>
      </c>
      <c r="J15" s="10"/>
      <c r="K15" s="10">
        <v>10</v>
      </c>
      <c r="L15" s="10"/>
      <c r="M15" s="10"/>
      <c r="N15" s="10"/>
    </row>
    <row r="16" ht="24.95" customHeight="1" spans="1:14">
      <c r="A16" s="9"/>
      <c r="B16" s="10"/>
      <c r="C16" s="10" t="s">
        <v>304</v>
      </c>
      <c r="D16" s="12" t="s">
        <v>1078</v>
      </c>
      <c r="E16" s="12"/>
      <c r="F16" s="12"/>
      <c r="G16" s="10" t="s">
        <v>55</v>
      </c>
      <c r="H16" s="10" t="s">
        <v>263</v>
      </c>
      <c r="I16" s="10">
        <v>10</v>
      </c>
      <c r="J16" s="10"/>
      <c r="K16" s="10">
        <v>10</v>
      </c>
      <c r="L16" s="10"/>
      <c r="M16" s="10"/>
      <c r="N16" s="10"/>
    </row>
    <row r="17" ht="24.95" customHeight="1" spans="1:14">
      <c r="A17" s="9"/>
      <c r="B17" s="10"/>
      <c r="C17" s="10" t="s">
        <v>214</v>
      </c>
      <c r="D17" s="12" t="s">
        <v>709</v>
      </c>
      <c r="E17" s="12"/>
      <c r="F17" s="12"/>
      <c r="G17" s="17" t="s">
        <v>710</v>
      </c>
      <c r="H17" s="17">
        <v>1</v>
      </c>
      <c r="I17" s="10">
        <v>10</v>
      </c>
      <c r="J17" s="10"/>
      <c r="K17" s="10">
        <v>10</v>
      </c>
      <c r="L17" s="10"/>
      <c r="M17" s="10"/>
      <c r="N17" s="10"/>
    </row>
    <row r="18" ht="24.95" customHeight="1" spans="1:14">
      <c r="A18" s="9"/>
      <c r="B18" s="16" t="s">
        <v>264</v>
      </c>
      <c r="C18" s="10" t="s">
        <v>265</v>
      </c>
      <c r="D18" s="12" t="s">
        <v>1079</v>
      </c>
      <c r="E18" s="12"/>
      <c r="F18" s="12"/>
      <c r="G18" s="10" t="s">
        <v>1080</v>
      </c>
      <c r="H18" s="10" t="s">
        <v>1081</v>
      </c>
      <c r="I18" s="10">
        <v>10</v>
      </c>
      <c r="J18" s="10"/>
      <c r="K18" s="10">
        <v>10</v>
      </c>
      <c r="L18" s="10"/>
      <c r="M18" s="10"/>
      <c r="N18" s="10"/>
    </row>
    <row r="19" ht="24.95" customHeight="1" spans="1:14">
      <c r="A19" s="9"/>
      <c r="B19" s="11"/>
      <c r="C19" s="10" t="s">
        <v>271</v>
      </c>
      <c r="D19" s="12" t="s">
        <v>1082</v>
      </c>
      <c r="E19" s="12"/>
      <c r="F19" s="12"/>
      <c r="G19" s="10" t="s">
        <v>1080</v>
      </c>
      <c r="H19" s="10" t="s">
        <v>1081</v>
      </c>
      <c r="I19" s="10">
        <v>5</v>
      </c>
      <c r="J19" s="10"/>
      <c r="K19" s="10">
        <v>5</v>
      </c>
      <c r="L19" s="10"/>
      <c r="M19" s="10"/>
      <c r="N19" s="10"/>
    </row>
    <row r="20" ht="24.95" customHeight="1" spans="1:14">
      <c r="A20" s="9"/>
      <c r="B20" s="11"/>
      <c r="C20" s="10"/>
      <c r="D20" s="12" t="s">
        <v>1083</v>
      </c>
      <c r="E20" s="12"/>
      <c r="F20" s="12"/>
      <c r="G20" s="10" t="s">
        <v>1080</v>
      </c>
      <c r="H20" s="10" t="s">
        <v>1081</v>
      </c>
      <c r="I20" s="10">
        <v>5</v>
      </c>
      <c r="J20" s="10"/>
      <c r="K20" s="10">
        <v>5</v>
      </c>
      <c r="L20" s="10"/>
      <c r="M20" s="10"/>
      <c r="N20" s="10"/>
    </row>
    <row r="21" ht="24.95" customHeight="1" spans="1:14">
      <c r="A21" s="9"/>
      <c r="B21" s="18"/>
      <c r="C21" s="10" t="s">
        <v>275</v>
      </c>
      <c r="D21" s="13" t="s">
        <v>1084</v>
      </c>
      <c r="E21" s="14"/>
      <c r="F21" s="15"/>
      <c r="G21" s="10" t="s">
        <v>1080</v>
      </c>
      <c r="H21" s="10" t="s">
        <v>1081</v>
      </c>
      <c r="I21" s="10">
        <v>10</v>
      </c>
      <c r="J21" s="10"/>
      <c r="K21" s="10">
        <v>9</v>
      </c>
      <c r="L21" s="10"/>
      <c r="M21" s="10"/>
      <c r="N21" s="10"/>
    </row>
    <row r="22" ht="39" customHeight="1" spans="1:14">
      <c r="A22" s="9"/>
      <c r="B22" s="10" t="s">
        <v>277</v>
      </c>
      <c r="C22" s="10" t="s">
        <v>278</v>
      </c>
      <c r="D22" s="13" t="s">
        <v>79</v>
      </c>
      <c r="E22" s="14"/>
      <c r="F22" s="15"/>
      <c r="G22" s="17" t="s">
        <v>216</v>
      </c>
      <c r="H22" s="17">
        <v>1</v>
      </c>
      <c r="I22" s="10">
        <v>10</v>
      </c>
      <c r="J22" s="10"/>
      <c r="K22" s="10">
        <v>10</v>
      </c>
      <c r="L22" s="10"/>
      <c r="M22" s="10"/>
      <c r="N22" s="10"/>
    </row>
    <row r="23" ht="24.95" customHeight="1" spans="1:14">
      <c r="A23" s="23" t="s">
        <v>230</v>
      </c>
      <c r="B23" s="23"/>
      <c r="C23" s="23"/>
      <c r="D23" s="23"/>
      <c r="E23" s="23"/>
      <c r="F23" s="23"/>
      <c r="G23" s="23"/>
      <c r="H23" s="23"/>
      <c r="I23" s="23">
        <f>SUM(I13:J22)+N6</f>
        <v>100</v>
      </c>
      <c r="J23" s="23"/>
      <c r="K23" s="23">
        <v>99</v>
      </c>
      <c r="L23" s="23"/>
      <c r="M23" s="39"/>
      <c r="N23" s="39"/>
    </row>
    <row r="24" ht="24.95" customHeight="1" spans="1:14">
      <c r="A24" s="24" t="s">
        <v>231</v>
      </c>
      <c r="B24" s="25" t="s">
        <v>232</v>
      </c>
      <c r="C24" s="26"/>
      <c r="D24" s="26"/>
      <c r="E24" s="26"/>
      <c r="F24" s="26"/>
      <c r="G24" s="26"/>
      <c r="H24" s="26"/>
      <c r="I24" s="26"/>
      <c r="J24" s="26"/>
      <c r="K24" s="26"/>
      <c r="L24" s="26"/>
      <c r="M24" s="26"/>
      <c r="N24" s="40"/>
    </row>
    <row r="25" spans="1:14">
      <c r="A25" s="27" t="s">
        <v>280</v>
      </c>
      <c r="B25" s="27"/>
      <c r="C25" s="27"/>
      <c r="D25" s="27"/>
      <c r="E25" s="27"/>
      <c r="F25" s="27"/>
      <c r="G25" s="27"/>
      <c r="H25" s="27"/>
      <c r="I25" s="27"/>
      <c r="J25" s="27"/>
      <c r="K25" s="27"/>
      <c r="L25" s="27"/>
      <c r="M25" s="27"/>
      <c r="N25" s="27"/>
    </row>
    <row r="26" ht="51.95" customHeight="1" spans="1:14">
      <c r="A26" s="27" t="s">
        <v>281</v>
      </c>
      <c r="B26" s="27"/>
      <c r="C26" s="27"/>
      <c r="D26" s="27"/>
      <c r="E26" s="27"/>
      <c r="F26" s="27"/>
      <c r="G26" s="27"/>
      <c r="H26" s="27"/>
      <c r="I26" s="27"/>
      <c r="J26" s="27"/>
      <c r="K26" s="27"/>
      <c r="L26" s="27"/>
      <c r="M26" s="27"/>
      <c r="N26" s="27"/>
    </row>
    <row r="27" ht="41.1" customHeight="1" spans="1:14">
      <c r="A27" s="27" t="s">
        <v>282</v>
      </c>
      <c r="B27" s="27"/>
      <c r="C27" s="27"/>
      <c r="D27" s="27"/>
      <c r="E27" s="27"/>
      <c r="F27" s="27"/>
      <c r="G27" s="27"/>
      <c r="H27" s="27"/>
      <c r="I27" s="27"/>
      <c r="J27" s="27"/>
      <c r="K27" s="27"/>
      <c r="L27" s="27"/>
      <c r="M27" s="27"/>
      <c r="N27" s="27"/>
    </row>
    <row r="28" ht="15.95" customHeight="1"/>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7"/>
    <mergeCell ref="B18:B21"/>
    <mergeCell ref="C13:C14"/>
    <mergeCell ref="C19:C20"/>
    <mergeCell ref="E4:E5"/>
    <mergeCell ref="N4:N5"/>
    <mergeCell ref="A4:B9"/>
    <mergeCell ref="C4:D5"/>
    <mergeCell ref="F4:G5"/>
    <mergeCell ref="H4:I5"/>
    <mergeCell ref="J4:K5"/>
    <mergeCell ref="L4:M5"/>
  </mergeCells>
  <pageMargins left="0.75" right="0.75" top="1" bottom="1" header="0.5" footer="0.5"/>
  <pageSetup paperSize="9" scale="84"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R4" sqref="R4"/>
    </sheetView>
  </sheetViews>
  <sheetFormatPr defaultColWidth="9" defaultRowHeight="13.5"/>
  <cols>
    <col min="3" max="3" width="11.75" style="203" customWidth="1"/>
    <col min="10" max="10" width="2" customWidth="1"/>
    <col min="12" max="12" width="2.875" customWidth="1"/>
  </cols>
  <sheetData>
    <row r="1" ht="25.5" customHeight="1" spans="1:14">
      <c r="A1" s="105" t="s">
        <v>1070</v>
      </c>
      <c r="B1" s="105"/>
      <c r="C1" s="105"/>
      <c r="D1" s="105"/>
      <c r="E1" s="105"/>
      <c r="F1" s="105"/>
      <c r="G1" s="105"/>
      <c r="H1" s="105"/>
      <c r="I1" s="105"/>
      <c r="J1" s="105"/>
      <c r="K1" s="105"/>
      <c r="L1" s="105"/>
      <c r="M1" s="105"/>
      <c r="N1" s="105"/>
    </row>
    <row r="2" ht="24.95" customHeight="1" spans="1:14">
      <c r="A2" s="84" t="s">
        <v>115</v>
      </c>
      <c r="B2" s="84"/>
      <c r="C2" s="84" t="s">
        <v>1085</v>
      </c>
      <c r="D2" s="84"/>
      <c r="E2" s="84"/>
      <c r="F2" s="84"/>
      <c r="G2" s="84"/>
      <c r="H2" s="84"/>
      <c r="I2" s="84"/>
      <c r="J2" s="84"/>
      <c r="K2" s="84"/>
      <c r="L2" s="84"/>
      <c r="M2" s="84"/>
      <c r="N2" s="84"/>
    </row>
    <row r="3" ht="24.95" customHeight="1" spans="1:14">
      <c r="A3" s="84" t="s">
        <v>92</v>
      </c>
      <c r="B3" s="84"/>
      <c r="C3" s="84" t="s">
        <v>1086</v>
      </c>
      <c r="D3" s="84"/>
      <c r="E3" s="84"/>
      <c r="F3" s="84"/>
      <c r="G3" s="84"/>
      <c r="H3" s="85" t="s">
        <v>190</v>
      </c>
      <c r="I3" s="85"/>
      <c r="J3" s="84" t="s">
        <v>1087</v>
      </c>
      <c r="K3" s="84"/>
      <c r="L3" s="84"/>
      <c r="M3" s="84"/>
      <c r="N3" s="84"/>
    </row>
    <row r="4" ht="24.95" customHeight="1" spans="1:14">
      <c r="A4" s="84" t="s">
        <v>93</v>
      </c>
      <c r="B4" s="84"/>
      <c r="C4" s="84"/>
      <c r="D4" s="84"/>
      <c r="E4" s="84" t="s">
        <v>191</v>
      </c>
      <c r="F4" s="84" t="s">
        <v>192</v>
      </c>
      <c r="G4" s="84"/>
      <c r="H4" s="84" t="s">
        <v>193</v>
      </c>
      <c r="I4" s="84"/>
      <c r="J4" s="84" t="s">
        <v>8</v>
      </c>
      <c r="K4" s="84"/>
      <c r="L4" s="84" t="s">
        <v>194</v>
      </c>
      <c r="M4" s="84"/>
      <c r="N4" s="84" t="s">
        <v>9</v>
      </c>
    </row>
    <row r="5" ht="24.95" customHeight="1" spans="1:14">
      <c r="A5" s="84"/>
      <c r="B5" s="84"/>
      <c r="C5" s="84"/>
      <c r="D5" s="84"/>
      <c r="E5" s="84"/>
      <c r="F5" s="84"/>
      <c r="G5" s="84"/>
      <c r="H5" s="84"/>
      <c r="I5" s="84"/>
      <c r="J5" s="84"/>
      <c r="K5" s="84"/>
      <c r="L5" s="84"/>
      <c r="M5" s="84"/>
      <c r="N5" s="84"/>
    </row>
    <row r="6" ht="24.95" customHeight="1" spans="1:14">
      <c r="A6" s="84"/>
      <c r="B6" s="84"/>
      <c r="C6" s="84" t="s">
        <v>195</v>
      </c>
      <c r="D6" s="86"/>
      <c r="E6" s="84">
        <v>1196</v>
      </c>
      <c r="F6" s="84">
        <v>1196</v>
      </c>
      <c r="G6" s="84"/>
      <c r="H6" s="84">
        <v>1196</v>
      </c>
      <c r="I6" s="84"/>
      <c r="J6" s="84">
        <v>10</v>
      </c>
      <c r="K6" s="84"/>
      <c r="L6" s="100">
        <v>1</v>
      </c>
      <c r="M6" s="84"/>
      <c r="N6" s="84">
        <v>10</v>
      </c>
    </row>
    <row r="7" ht="24.95" customHeight="1" spans="1:14">
      <c r="A7" s="84"/>
      <c r="B7" s="84"/>
      <c r="C7" s="5" t="s">
        <v>239</v>
      </c>
      <c r="D7" s="5"/>
      <c r="E7" s="84">
        <v>1196</v>
      </c>
      <c r="F7" s="84">
        <v>1196</v>
      </c>
      <c r="G7" s="84"/>
      <c r="H7" s="84">
        <v>1196</v>
      </c>
      <c r="I7" s="84"/>
      <c r="J7" s="84" t="s">
        <v>12</v>
      </c>
      <c r="K7" s="84"/>
      <c r="L7" s="84"/>
      <c r="M7" s="84"/>
      <c r="N7" s="84" t="s">
        <v>12</v>
      </c>
    </row>
    <row r="8" ht="24.95" customHeight="1" spans="1:14">
      <c r="A8" s="84"/>
      <c r="B8" s="84"/>
      <c r="C8" s="5" t="s">
        <v>240</v>
      </c>
      <c r="D8" s="5"/>
      <c r="E8" s="84"/>
      <c r="F8" s="87"/>
      <c r="G8" s="88"/>
      <c r="H8" s="87"/>
      <c r="I8" s="88"/>
      <c r="J8" s="84" t="s">
        <v>12</v>
      </c>
      <c r="K8" s="84"/>
      <c r="L8" s="84"/>
      <c r="M8" s="84"/>
      <c r="N8" s="84" t="s">
        <v>12</v>
      </c>
    </row>
    <row r="9" ht="24.95" customHeight="1" spans="1:14">
      <c r="A9" s="84"/>
      <c r="B9" s="84"/>
      <c r="C9" s="5" t="s">
        <v>102</v>
      </c>
      <c r="D9" s="5"/>
      <c r="E9" s="84"/>
      <c r="F9" s="84"/>
      <c r="G9" s="84"/>
      <c r="H9" s="84"/>
      <c r="I9" s="84"/>
      <c r="J9" s="84" t="s">
        <v>12</v>
      </c>
      <c r="K9" s="84"/>
      <c r="L9" s="100">
        <v>1</v>
      </c>
      <c r="M9" s="84"/>
      <c r="N9" s="84" t="s">
        <v>12</v>
      </c>
    </row>
    <row r="10" ht="24.95" customHeight="1" spans="1:14">
      <c r="A10" s="84" t="s">
        <v>200</v>
      </c>
      <c r="B10" s="84" t="s">
        <v>15</v>
      </c>
      <c r="C10" s="84"/>
      <c r="D10" s="84"/>
      <c r="E10" s="84"/>
      <c r="F10" s="84"/>
      <c r="G10" s="84"/>
      <c r="H10" s="84" t="s">
        <v>201</v>
      </c>
      <c r="I10" s="84"/>
      <c r="J10" s="84"/>
      <c r="K10" s="84"/>
      <c r="L10" s="84"/>
      <c r="M10" s="84"/>
      <c r="N10" s="84"/>
    </row>
    <row r="11" ht="24.95" customHeight="1" spans="1:14">
      <c r="A11" s="84"/>
      <c r="B11" s="84" t="s">
        <v>1088</v>
      </c>
      <c r="C11" s="84"/>
      <c r="D11" s="84"/>
      <c r="E11" s="84"/>
      <c r="F11" s="84"/>
      <c r="G11" s="84"/>
      <c r="H11" s="84" t="s">
        <v>1088</v>
      </c>
      <c r="I11" s="84"/>
      <c r="J11" s="84"/>
      <c r="K11" s="84"/>
      <c r="L11" s="84"/>
      <c r="M11" s="84"/>
      <c r="N11" s="84"/>
    </row>
    <row r="12" ht="24.95" customHeight="1" spans="1:14">
      <c r="A12" s="89" t="s">
        <v>204</v>
      </c>
      <c r="B12" s="84" t="s">
        <v>20</v>
      </c>
      <c r="C12" s="84" t="s">
        <v>21</v>
      </c>
      <c r="D12" s="84" t="s">
        <v>22</v>
      </c>
      <c r="E12" s="84"/>
      <c r="F12" s="84"/>
      <c r="G12" s="84" t="s">
        <v>23</v>
      </c>
      <c r="H12" s="84" t="s">
        <v>24</v>
      </c>
      <c r="I12" s="84" t="s">
        <v>8</v>
      </c>
      <c r="J12" s="84"/>
      <c r="K12" s="84" t="s">
        <v>9</v>
      </c>
      <c r="L12" s="84"/>
      <c r="M12" s="84" t="s">
        <v>25</v>
      </c>
      <c r="N12" s="84"/>
    </row>
    <row r="13" ht="24.95" customHeight="1" spans="1:14">
      <c r="A13" s="89"/>
      <c r="B13" s="84" t="s">
        <v>243</v>
      </c>
      <c r="C13" s="84" t="s">
        <v>206</v>
      </c>
      <c r="D13" s="91" t="s">
        <v>1089</v>
      </c>
      <c r="E13" s="91"/>
      <c r="F13" s="91"/>
      <c r="G13" s="84">
        <v>13205832</v>
      </c>
      <c r="H13" s="84">
        <v>13205832</v>
      </c>
      <c r="I13" s="207">
        <v>10</v>
      </c>
      <c r="J13" s="208"/>
      <c r="K13" s="207">
        <v>10</v>
      </c>
      <c r="L13" s="208"/>
      <c r="M13" s="84"/>
      <c r="N13" s="84"/>
    </row>
    <row r="14" ht="24.95" customHeight="1" spans="1:14">
      <c r="A14" s="89"/>
      <c r="B14" s="84"/>
      <c r="C14" s="84"/>
      <c r="D14" s="91" t="s">
        <v>1090</v>
      </c>
      <c r="E14" s="91"/>
      <c r="F14" s="91"/>
      <c r="G14" s="84">
        <v>2549149</v>
      </c>
      <c r="H14" s="84">
        <v>2549149</v>
      </c>
      <c r="I14" s="207">
        <v>10</v>
      </c>
      <c r="J14" s="208"/>
      <c r="K14" s="84">
        <v>10</v>
      </c>
      <c r="L14" s="84"/>
      <c r="M14" s="84"/>
      <c r="N14" s="84"/>
    </row>
    <row r="15" ht="24.95" customHeight="1" spans="1:14">
      <c r="A15" s="89"/>
      <c r="B15" s="84"/>
      <c r="C15" s="84"/>
      <c r="D15" s="91" t="s">
        <v>1091</v>
      </c>
      <c r="E15" s="91"/>
      <c r="F15" s="91"/>
      <c r="G15" s="84">
        <v>90198</v>
      </c>
      <c r="H15" s="84">
        <v>90198</v>
      </c>
      <c r="I15" s="207">
        <v>10</v>
      </c>
      <c r="J15" s="208"/>
      <c r="K15" s="207">
        <v>10</v>
      </c>
      <c r="L15" s="208"/>
      <c r="M15" s="84"/>
      <c r="N15" s="84"/>
    </row>
    <row r="16" ht="24.95" customHeight="1" spans="1:14">
      <c r="A16" s="89"/>
      <c r="B16" s="84"/>
      <c r="C16" s="84" t="s">
        <v>211</v>
      </c>
      <c r="D16" s="91" t="s">
        <v>1092</v>
      </c>
      <c r="E16" s="91"/>
      <c r="F16" s="91"/>
      <c r="G16" s="84" t="s">
        <v>707</v>
      </c>
      <c r="H16" s="84" t="s">
        <v>707</v>
      </c>
      <c r="I16" s="207">
        <v>10</v>
      </c>
      <c r="J16" s="208"/>
      <c r="K16" s="207">
        <v>10</v>
      </c>
      <c r="L16" s="208"/>
      <c r="M16" s="84"/>
      <c r="N16" s="84"/>
    </row>
    <row r="17" ht="24.95" customHeight="1" spans="1:14">
      <c r="A17" s="89"/>
      <c r="B17" s="84"/>
      <c r="C17" s="204" t="s">
        <v>304</v>
      </c>
      <c r="D17" s="91" t="s">
        <v>1093</v>
      </c>
      <c r="E17" s="91"/>
      <c r="F17" s="91"/>
      <c r="G17" s="84" t="s">
        <v>55</v>
      </c>
      <c r="H17" s="84" t="s">
        <v>55</v>
      </c>
      <c r="I17" s="207">
        <v>5</v>
      </c>
      <c r="J17" s="208"/>
      <c r="K17" s="207">
        <v>5</v>
      </c>
      <c r="L17" s="208"/>
      <c r="M17" s="84"/>
      <c r="N17" s="84"/>
    </row>
    <row r="18" ht="24.95" customHeight="1" spans="1:14">
      <c r="A18" s="89"/>
      <c r="B18" s="84"/>
      <c r="C18" s="84" t="s">
        <v>214</v>
      </c>
      <c r="D18" s="12" t="s">
        <v>709</v>
      </c>
      <c r="E18" s="12"/>
      <c r="F18" s="12"/>
      <c r="G18" s="17" t="s">
        <v>710</v>
      </c>
      <c r="H18" s="17">
        <v>1</v>
      </c>
      <c r="I18" s="207">
        <v>5</v>
      </c>
      <c r="J18" s="208"/>
      <c r="K18" s="207">
        <v>5</v>
      </c>
      <c r="L18" s="208"/>
      <c r="M18" s="84"/>
      <c r="N18" s="84"/>
    </row>
    <row r="19" ht="24.95" customHeight="1" spans="1:14">
      <c r="A19" s="89"/>
      <c r="B19" s="84" t="s">
        <v>264</v>
      </c>
      <c r="C19" s="84" t="s">
        <v>307</v>
      </c>
      <c r="D19" s="12" t="s">
        <v>1094</v>
      </c>
      <c r="E19" s="12"/>
      <c r="F19" s="12"/>
      <c r="G19" s="10" t="s">
        <v>1080</v>
      </c>
      <c r="H19" s="10" t="s">
        <v>1081</v>
      </c>
      <c r="I19" s="84">
        <v>5</v>
      </c>
      <c r="J19" s="84"/>
      <c r="K19" s="84">
        <v>4</v>
      </c>
      <c r="L19" s="84"/>
      <c r="M19" s="84"/>
      <c r="N19" s="84"/>
    </row>
    <row r="20" ht="24.95" customHeight="1" spans="1:14">
      <c r="A20" s="89"/>
      <c r="B20" s="84"/>
      <c r="C20" s="84" t="s">
        <v>265</v>
      </c>
      <c r="D20" s="91" t="s">
        <v>1095</v>
      </c>
      <c r="E20" s="91"/>
      <c r="F20" s="91"/>
      <c r="G20" s="84" t="s">
        <v>60</v>
      </c>
      <c r="H20" s="84" t="s">
        <v>60</v>
      </c>
      <c r="I20" s="84">
        <v>10</v>
      </c>
      <c r="J20" s="84"/>
      <c r="K20" s="84">
        <v>9</v>
      </c>
      <c r="L20" s="84"/>
      <c r="M20" s="84"/>
      <c r="N20" s="84"/>
    </row>
    <row r="21" ht="24.95" customHeight="1" spans="1:14">
      <c r="A21" s="89"/>
      <c r="B21" s="84"/>
      <c r="C21" s="84" t="s">
        <v>271</v>
      </c>
      <c r="D21" s="91" t="s">
        <v>1096</v>
      </c>
      <c r="E21" s="91"/>
      <c r="F21" s="91"/>
      <c r="G21" s="10" t="s">
        <v>1080</v>
      </c>
      <c r="H21" s="10" t="s">
        <v>1081</v>
      </c>
      <c r="I21" s="84">
        <v>8</v>
      </c>
      <c r="J21" s="84"/>
      <c r="K21" s="84">
        <v>8</v>
      </c>
      <c r="L21" s="84"/>
      <c r="M21" s="84"/>
      <c r="N21" s="84"/>
    </row>
    <row r="22" ht="24.95" customHeight="1" spans="1:14">
      <c r="A22" s="89"/>
      <c r="B22" s="84"/>
      <c r="C22" s="84" t="s">
        <v>275</v>
      </c>
      <c r="D22" s="12" t="s">
        <v>1097</v>
      </c>
      <c r="E22" s="12"/>
      <c r="F22" s="12"/>
      <c r="G22" s="10" t="s">
        <v>1080</v>
      </c>
      <c r="H22" s="10" t="s">
        <v>1081</v>
      </c>
      <c r="I22" s="84">
        <v>7</v>
      </c>
      <c r="J22" s="84"/>
      <c r="K22" s="84">
        <v>7</v>
      </c>
      <c r="L22" s="84"/>
      <c r="M22" s="84"/>
      <c r="N22" s="84"/>
    </row>
    <row r="23" ht="42" customHeight="1" spans="1:14">
      <c r="A23" s="89"/>
      <c r="B23" s="84" t="s">
        <v>277</v>
      </c>
      <c r="C23" s="84" t="s">
        <v>278</v>
      </c>
      <c r="D23" s="13" t="s">
        <v>1098</v>
      </c>
      <c r="E23" s="14"/>
      <c r="F23" s="15"/>
      <c r="G23" s="17" t="s">
        <v>216</v>
      </c>
      <c r="H23" s="17">
        <v>1</v>
      </c>
      <c r="I23" s="84">
        <v>10</v>
      </c>
      <c r="J23" s="84"/>
      <c r="K23" s="84">
        <v>10</v>
      </c>
      <c r="L23" s="84"/>
      <c r="M23" s="84"/>
      <c r="N23" s="84"/>
    </row>
    <row r="24" ht="24.95" customHeight="1" spans="1:14">
      <c r="A24" s="95" t="s">
        <v>230</v>
      </c>
      <c r="B24" s="95"/>
      <c r="C24" s="95"/>
      <c r="D24" s="95"/>
      <c r="E24" s="95"/>
      <c r="F24" s="95"/>
      <c r="G24" s="95"/>
      <c r="H24" s="95"/>
      <c r="I24" s="95">
        <f>SUM(I13:J23)+N6</f>
        <v>100</v>
      </c>
      <c r="J24" s="95"/>
      <c r="K24" s="95">
        <f>SUM(K13:L23)+N6</f>
        <v>98</v>
      </c>
      <c r="L24" s="95"/>
      <c r="M24" s="101"/>
      <c r="N24" s="101"/>
    </row>
    <row r="25" ht="24.95" customHeight="1" spans="1:14">
      <c r="A25" s="96" t="s">
        <v>231</v>
      </c>
      <c r="B25" s="97" t="s">
        <v>232</v>
      </c>
      <c r="C25" s="205"/>
      <c r="D25" s="98"/>
      <c r="E25" s="98"/>
      <c r="F25" s="98"/>
      <c r="G25" s="98"/>
      <c r="H25" s="98"/>
      <c r="I25" s="98"/>
      <c r="J25" s="98"/>
      <c r="K25" s="98"/>
      <c r="L25" s="98"/>
      <c r="M25" s="98"/>
      <c r="N25" s="102"/>
    </row>
    <row r="26" ht="24.95" customHeight="1" spans="1:14">
      <c r="A26" s="99" t="s">
        <v>233</v>
      </c>
      <c r="B26" s="99"/>
      <c r="C26" s="206"/>
      <c r="D26" s="99"/>
      <c r="E26" s="99"/>
      <c r="F26" s="99"/>
      <c r="G26" s="99"/>
      <c r="H26" s="99"/>
      <c r="I26" s="99"/>
      <c r="J26" s="99"/>
      <c r="K26" s="99"/>
      <c r="L26" s="99"/>
      <c r="M26" s="99"/>
      <c r="N26" s="99"/>
    </row>
    <row r="27" ht="45" customHeight="1" spans="1:14">
      <c r="A27" s="99" t="s">
        <v>234</v>
      </c>
      <c r="B27" s="99"/>
      <c r="C27" s="206"/>
      <c r="D27" s="99"/>
      <c r="E27" s="99"/>
      <c r="F27" s="99"/>
      <c r="G27" s="99"/>
      <c r="H27" s="99"/>
      <c r="I27" s="99"/>
      <c r="J27" s="99"/>
      <c r="K27" s="99"/>
      <c r="L27" s="99"/>
      <c r="M27" s="99"/>
      <c r="N27" s="99"/>
    </row>
    <row r="28" ht="39" customHeight="1" spans="1:14">
      <c r="A28" s="99" t="s">
        <v>235</v>
      </c>
      <c r="B28" s="99"/>
      <c r="C28" s="206"/>
      <c r="D28" s="99"/>
      <c r="E28" s="99"/>
      <c r="F28" s="99"/>
      <c r="G28" s="99"/>
      <c r="H28" s="99"/>
      <c r="I28" s="99"/>
      <c r="J28" s="99"/>
      <c r="K28" s="99"/>
      <c r="L28" s="99"/>
      <c r="M28" s="99"/>
      <c r="N28" s="99"/>
    </row>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8"/>
    <mergeCell ref="B19:B22"/>
    <mergeCell ref="C13:C15"/>
    <mergeCell ref="E4:E5"/>
    <mergeCell ref="N4:N5"/>
    <mergeCell ref="A4:B9"/>
    <mergeCell ref="C4:D5"/>
    <mergeCell ref="F4:G5"/>
    <mergeCell ref="H4:I5"/>
    <mergeCell ref="J4:K5"/>
    <mergeCell ref="L4:M5"/>
  </mergeCells>
  <pageMargins left="0.75" right="0.75" top="1" bottom="1" header="0.5" footer="0.5"/>
  <pageSetup paperSize="9" scale="76"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workbookViewId="0">
      <selection activeCell="F4" sqref="F4:G5"/>
    </sheetView>
  </sheetViews>
  <sheetFormatPr defaultColWidth="9" defaultRowHeight="13.5"/>
  <cols>
    <col min="1" max="1" width="5.25" customWidth="1"/>
    <col min="3" max="3" width="15.875" customWidth="1"/>
    <col min="5" max="5" width="22.5" customWidth="1"/>
    <col min="6" max="6" width="2.375" customWidth="1"/>
    <col min="7" max="7" width="23.875" customWidth="1"/>
    <col min="8" max="8" width="10.125" customWidth="1"/>
    <col min="9" max="9" width="6.875" customWidth="1"/>
    <col min="10" max="10" width="0.875" customWidth="1"/>
    <col min="11" max="11" width="7.5" style="173" customWidth="1"/>
    <col min="12" max="12" width="1" customWidth="1"/>
    <col min="13" max="13" width="6.875" style="174" customWidth="1"/>
    <col min="14" max="14" width="12.875" customWidth="1"/>
    <col min="257" max="257" width="5.25" customWidth="1"/>
    <col min="259" max="259" width="8.625" customWidth="1"/>
    <col min="261" max="261" width="22.5" customWidth="1"/>
    <col min="262" max="262" width="2.375" customWidth="1"/>
    <col min="263" max="263" width="10.875" customWidth="1"/>
    <col min="264" max="264" width="10.125" customWidth="1"/>
    <col min="265" max="265" width="6.875" customWidth="1"/>
    <col min="266" max="266" width="0.875" customWidth="1"/>
    <col min="267" max="267" width="7.5" customWidth="1"/>
    <col min="268" max="268" width="1" customWidth="1"/>
    <col min="269" max="269" width="6.875" customWidth="1"/>
    <col min="270" max="270" width="13.25" customWidth="1"/>
    <col min="513" max="513" width="5.25" customWidth="1"/>
    <col min="515" max="515" width="8.625" customWidth="1"/>
    <col min="517" max="517" width="22.5" customWidth="1"/>
    <col min="518" max="518" width="2.375" customWidth="1"/>
    <col min="519" max="519" width="10.875" customWidth="1"/>
    <col min="520" max="520" width="10.125" customWidth="1"/>
    <col min="521" max="521" width="6.875" customWidth="1"/>
    <col min="522" max="522" width="0.875" customWidth="1"/>
    <col min="523" max="523" width="7.5" customWidth="1"/>
    <col min="524" max="524" width="1" customWidth="1"/>
    <col min="525" max="525" width="6.875" customWidth="1"/>
    <col min="526" max="526" width="13.25" customWidth="1"/>
    <col min="769" max="769" width="5.25" customWidth="1"/>
    <col min="771" max="771" width="8.625" customWidth="1"/>
    <col min="773" max="773" width="22.5" customWidth="1"/>
    <col min="774" max="774" width="2.375" customWidth="1"/>
    <col min="775" max="775" width="10.875" customWidth="1"/>
    <col min="776" max="776" width="10.125" customWidth="1"/>
    <col min="777" max="777" width="6.875" customWidth="1"/>
    <col min="778" max="778" width="0.875" customWidth="1"/>
    <col min="779" max="779" width="7.5" customWidth="1"/>
    <col min="780" max="780" width="1" customWidth="1"/>
    <col min="781" max="781" width="6.875" customWidth="1"/>
    <col min="782" max="782" width="13.25" customWidth="1"/>
    <col min="1025" max="1025" width="5.25" customWidth="1"/>
    <col min="1027" max="1027" width="8.625" customWidth="1"/>
    <col min="1029" max="1029" width="22.5" customWidth="1"/>
    <col min="1030" max="1030" width="2.375" customWidth="1"/>
    <col min="1031" max="1031" width="10.875" customWidth="1"/>
    <col min="1032" max="1032" width="10.125" customWidth="1"/>
    <col min="1033" max="1033" width="6.875" customWidth="1"/>
    <col min="1034" max="1034" width="0.875" customWidth="1"/>
    <col min="1035" max="1035" width="7.5" customWidth="1"/>
    <col min="1036" max="1036" width="1" customWidth="1"/>
    <col min="1037" max="1037" width="6.875" customWidth="1"/>
    <col min="1038" max="1038" width="13.25" customWidth="1"/>
    <col min="1281" max="1281" width="5.25" customWidth="1"/>
    <col min="1283" max="1283" width="8.625" customWidth="1"/>
    <col min="1285" max="1285" width="22.5" customWidth="1"/>
    <col min="1286" max="1286" width="2.375" customWidth="1"/>
    <col min="1287" max="1287" width="10.875" customWidth="1"/>
    <col min="1288" max="1288" width="10.125" customWidth="1"/>
    <col min="1289" max="1289" width="6.875" customWidth="1"/>
    <col min="1290" max="1290" width="0.875" customWidth="1"/>
    <col min="1291" max="1291" width="7.5" customWidth="1"/>
    <col min="1292" max="1292" width="1" customWidth="1"/>
    <col min="1293" max="1293" width="6.875" customWidth="1"/>
    <col min="1294" max="1294" width="13.25" customWidth="1"/>
    <col min="1537" max="1537" width="5.25" customWidth="1"/>
    <col min="1539" max="1539" width="8.625" customWidth="1"/>
    <col min="1541" max="1541" width="22.5" customWidth="1"/>
    <col min="1542" max="1542" width="2.375" customWidth="1"/>
    <col min="1543" max="1543" width="10.875" customWidth="1"/>
    <col min="1544" max="1544" width="10.125" customWidth="1"/>
    <col min="1545" max="1545" width="6.875" customWidth="1"/>
    <col min="1546" max="1546" width="0.875" customWidth="1"/>
    <col min="1547" max="1547" width="7.5" customWidth="1"/>
    <col min="1548" max="1548" width="1" customWidth="1"/>
    <col min="1549" max="1549" width="6.875" customWidth="1"/>
    <col min="1550" max="1550" width="13.25" customWidth="1"/>
    <col min="1793" max="1793" width="5.25" customWidth="1"/>
    <col min="1795" max="1795" width="8.625" customWidth="1"/>
    <col min="1797" max="1797" width="22.5" customWidth="1"/>
    <col min="1798" max="1798" width="2.375" customWidth="1"/>
    <col min="1799" max="1799" width="10.875" customWidth="1"/>
    <col min="1800" max="1800" width="10.125" customWidth="1"/>
    <col min="1801" max="1801" width="6.875" customWidth="1"/>
    <col min="1802" max="1802" width="0.875" customWidth="1"/>
    <col min="1803" max="1803" width="7.5" customWidth="1"/>
    <col min="1804" max="1804" width="1" customWidth="1"/>
    <col min="1805" max="1805" width="6.875" customWidth="1"/>
    <col min="1806" max="1806" width="13.25" customWidth="1"/>
    <col min="2049" max="2049" width="5.25" customWidth="1"/>
    <col min="2051" max="2051" width="8.625" customWidth="1"/>
    <col min="2053" max="2053" width="22.5" customWidth="1"/>
    <col min="2054" max="2054" width="2.375" customWidth="1"/>
    <col min="2055" max="2055" width="10.875" customWidth="1"/>
    <col min="2056" max="2056" width="10.125" customWidth="1"/>
    <col min="2057" max="2057" width="6.875" customWidth="1"/>
    <col min="2058" max="2058" width="0.875" customWidth="1"/>
    <col min="2059" max="2059" width="7.5" customWidth="1"/>
    <col min="2060" max="2060" width="1" customWidth="1"/>
    <col min="2061" max="2061" width="6.875" customWidth="1"/>
    <col min="2062" max="2062" width="13.25" customWidth="1"/>
    <col min="2305" max="2305" width="5.25" customWidth="1"/>
    <col min="2307" max="2307" width="8.625" customWidth="1"/>
    <col min="2309" max="2309" width="22.5" customWidth="1"/>
    <col min="2310" max="2310" width="2.375" customWidth="1"/>
    <col min="2311" max="2311" width="10.875" customWidth="1"/>
    <col min="2312" max="2312" width="10.125" customWidth="1"/>
    <col min="2313" max="2313" width="6.875" customWidth="1"/>
    <col min="2314" max="2314" width="0.875" customWidth="1"/>
    <col min="2315" max="2315" width="7.5" customWidth="1"/>
    <col min="2316" max="2316" width="1" customWidth="1"/>
    <col min="2317" max="2317" width="6.875" customWidth="1"/>
    <col min="2318" max="2318" width="13.25" customWidth="1"/>
    <col min="2561" max="2561" width="5.25" customWidth="1"/>
    <col min="2563" max="2563" width="8.625" customWidth="1"/>
    <col min="2565" max="2565" width="22.5" customWidth="1"/>
    <col min="2566" max="2566" width="2.375" customWidth="1"/>
    <col min="2567" max="2567" width="10.875" customWidth="1"/>
    <col min="2568" max="2568" width="10.125" customWidth="1"/>
    <col min="2569" max="2569" width="6.875" customWidth="1"/>
    <col min="2570" max="2570" width="0.875" customWidth="1"/>
    <col min="2571" max="2571" width="7.5" customWidth="1"/>
    <col min="2572" max="2572" width="1" customWidth="1"/>
    <col min="2573" max="2573" width="6.875" customWidth="1"/>
    <col min="2574" max="2574" width="13.25" customWidth="1"/>
    <col min="2817" max="2817" width="5.25" customWidth="1"/>
    <col min="2819" max="2819" width="8.625" customWidth="1"/>
    <col min="2821" max="2821" width="22.5" customWidth="1"/>
    <col min="2822" max="2822" width="2.375" customWidth="1"/>
    <col min="2823" max="2823" width="10.875" customWidth="1"/>
    <col min="2824" max="2824" width="10.125" customWidth="1"/>
    <col min="2825" max="2825" width="6.875" customWidth="1"/>
    <col min="2826" max="2826" width="0.875" customWidth="1"/>
    <col min="2827" max="2827" width="7.5" customWidth="1"/>
    <col min="2828" max="2828" width="1" customWidth="1"/>
    <col min="2829" max="2829" width="6.875" customWidth="1"/>
    <col min="2830" max="2830" width="13.25" customWidth="1"/>
    <col min="3073" max="3073" width="5.25" customWidth="1"/>
    <col min="3075" max="3075" width="8.625" customWidth="1"/>
    <col min="3077" max="3077" width="22.5" customWidth="1"/>
    <col min="3078" max="3078" width="2.375" customWidth="1"/>
    <col min="3079" max="3079" width="10.875" customWidth="1"/>
    <col min="3080" max="3080" width="10.125" customWidth="1"/>
    <col min="3081" max="3081" width="6.875" customWidth="1"/>
    <col min="3082" max="3082" width="0.875" customWidth="1"/>
    <col min="3083" max="3083" width="7.5" customWidth="1"/>
    <col min="3084" max="3084" width="1" customWidth="1"/>
    <col min="3085" max="3085" width="6.875" customWidth="1"/>
    <col min="3086" max="3086" width="13.25" customWidth="1"/>
    <col min="3329" max="3329" width="5.25" customWidth="1"/>
    <col min="3331" max="3331" width="8.625" customWidth="1"/>
    <col min="3333" max="3333" width="22.5" customWidth="1"/>
    <col min="3334" max="3334" width="2.375" customWidth="1"/>
    <col min="3335" max="3335" width="10.875" customWidth="1"/>
    <col min="3336" max="3336" width="10.125" customWidth="1"/>
    <col min="3337" max="3337" width="6.875" customWidth="1"/>
    <col min="3338" max="3338" width="0.875" customWidth="1"/>
    <col min="3339" max="3339" width="7.5" customWidth="1"/>
    <col min="3340" max="3340" width="1" customWidth="1"/>
    <col min="3341" max="3341" width="6.875" customWidth="1"/>
    <col min="3342" max="3342" width="13.25" customWidth="1"/>
    <col min="3585" max="3585" width="5.25" customWidth="1"/>
    <col min="3587" max="3587" width="8.625" customWidth="1"/>
    <col min="3589" max="3589" width="22.5" customWidth="1"/>
    <col min="3590" max="3590" width="2.375" customWidth="1"/>
    <col min="3591" max="3591" width="10.875" customWidth="1"/>
    <col min="3592" max="3592" width="10.125" customWidth="1"/>
    <col min="3593" max="3593" width="6.875" customWidth="1"/>
    <col min="3594" max="3594" width="0.875" customWidth="1"/>
    <col min="3595" max="3595" width="7.5" customWidth="1"/>
    <col min="3596" max="3596" width="1" customWidth="1"/>
    <col min="3597" max="3597" width="6.875" customWidth="1"/>
    <col min="3598" max="3598" width="13.25" customWidth="1"/>
    <col min="3841" max="3841" width="5.25" customWidth="1"/>
    <col min="3843" max="3843" width="8.625" customWidth="1"/>
    <col min="3845" max="3845" width="22.5" customWidth="1"/>
    <col min="3846" max="3846" width="2.375" customWidth="1"/>
    <col min="3847" max="3847" width="10.875" customWidth="1"/>
    <col min="3848" max="3848" width="10.125" customWidth="1"/>
    <col min="3849" max="3849" width="6.875" customWidth="1"/>
    <col min="3850" max="3850" width="0.875" customWidth="1"/>
    <col min="3851" max="3851" width="7.5" customWidth="1"/>
    <col min="3852" max="3852" width="1" customWidth="1"/>
    <col min="3853" max="3853" width="6.875" customWidth="1"/>
    <col min="3854" max="3854" width="13.25" customWidth="1"/>
    <col min="4097" max="4097" width="5.25" customWidth="1"/>
    <col min="4099" max="4099" width="8.625" customWidth="1"/>
    <col min="4101" max="4101" width="22.5" customWidth="1"/>
    <col min="4102" max="4102" width="2.375" customWidth="1"/>
    <col min="4103" max="4103" width="10.875" customWidth="1"/>
    <col min="4104" max="4104" width="10.125" customWidth="1"/>
    <col min="4105" max="4105" width="6.875" customWidth="1"/>
    <col min="4106" max="4106" width="0.875" customWidth="1"/>
    <col min="4107" max="4107" width="7.5" customWidth="1"/>
    <col min="4108" max="4108" width="1" customWidth="1"/>
    <col min="4109" max="4109" width="6.875" customWidth="1"/>
    <col min="4110" max="4110" width="13.25" customWidth="1"/>
    <col min="4353" max="4353" width="5.25" customWidth="1"/>
    <col min="4355" max="4355" width="8.625" customWidth="1"/>
    <col min="4357" max="4357" width="22.5" customWidth="1"/>
    <col min="4358" max="4358" width="2.375" customWidth="1"/>
    <col min="4359" max="4359" width="10.875" customWidth="1"/>
    <col min="4360" max="4360" width="10.125" customWidth="1"/>
    <col min="4361" max="4361" width="6.875" customWidth="1"/>
    <col min="4362" max="4362" width="0.875" customWidth="1"/>
    <col min="4363" max="4363" width="7.5" customWidth="1"/>
    <col min="4364" max="4364" width="1" customWidth="1"/>
    <col min="4365" max="4365" width="6.875" customWidth="1"/>
    <col min="4366" max="4366" width="13.25" customWidth="1"/>
    <col min="4609" max="4609" width="5.25" customWidth="1"/>
    <col min="4611" max="4611" width="8.625" customWidth="1"/>
    <col min="4613" max="4613" width="22.5" customWidth="1"/>
    <col min="4614" max="4614" width="2.375" customWidth="1"/>
    <col min="4615" max="4615" width="10.875" customWidth="1"/>
    <col min="4616" max="4616" width="10.125" customWidth="1"/>
    <col min="4617" max="4617" width="6.875" customWidth="1"/>
    <col min="4618" max="4618" width="0.875" customWidth="1"/>
    <col min="4619" max="4619" width="7.5" customWidth="1"/>
    <col min="4620" max="4620" width="1" customWidth="1"/>
    <col min="4621" max="4621" width="6.875" customWidth="1"/>
    <col min="4622" max="4622" width="13.25" customWidth="1"/>
    <col min="4865" max="4865" width="5.25" customWidth="1"/>
    <col min="4867" max="4867" width="8.625" customWidth="1"/>
    <col min="4869" max="4869" width="22.5" customWidth="1"/>
    <col min="4870" max="4870" width="2.375" customWidth="1"/>
    <col min="4871" max="4871" width="10.875" customWidth="1"/>
    <col min="4872" max="4872" width="10.125" customWidth="1"/>
    <col min="4873" max="4873" width="6.875" customWidth="1"/>
    <col min="4874" max="4874" width="0.875" customWidth="1"/>
    <col min="4875" max="4875" width="7.5" customWidth="1"/>
    <col min="4876" max="4876" width="1" customWidth="1"/>
    <col min="4877" max="4877" width="6.875" customWidth="1"/>
    <col min="4878" max="4878" width="13.25" customWidth="1"/>
    <col min="5121" max="5121" width="5.25" customWidth="1"/>
    <col min="5123" max="5123" width="8.625" customWidth="1"/>
    <col min="5125" max="5125" width="22.5" customWidth="1"/>
    <col min="5126" max="5126" width="2.375" customWidth="1"/>
    <col min="5127" max="5127" width="10.875" customWidth="1"/>
    <col min="5128" max="5128" width="10.125" customWidth="1"/>
    <col min="5129" max="5129" width="6.875" customWidth="1"/>
    <col min="5130" max="5130" width="0.875" customWidth="1"/>
    <col min="5131" max="5131" width="7.5" customWidth="1"/>
    <col min="5132" max="5132" width="1" customWidth="1"/>
    <col min="5133" max="5133" width="6.875" customWidth="1"/>
    <col min="5134" max="5134" width="13.25" customWidth="1"/>
    <col min="5377" max="5377" width="5.25" customWidth="1"/>
    <col min="5379" max="5379" width="8.625" customWidth="1"/>
    <col min="5381" max="5381" width="22.5" customWidth="1"/>
    <col min="5382" max="5382" width="2.375" customWidth="1"/>
    <col min="5383" max="5383" width="10.875" customWidth="1"/>
    <col min="5384" max="5384" width="10.125" customWidth="1"/>
    <col min="5385" max="5385" width="6.875" customWidth="1"/>
    <col min="5386" max="5386" width="0.875" customWidth="1"/>
    <col min="5387" max="5387" width="7.5" customWidth="1"/>
    <col min="5388" max="5388" width="1" customWidth="1"/>
    <col min="5389" max="5389" width="6.875" customWidth="1"/>
    <col min="5390" max="5390" width="13.25" customWidth="1"/>
    <col min="5633" max="5633" width="5.25" customWidth="1"/>
    <col min="5635" max="5635" width="8.625" customWidth="1"/>
    <col min="5637" max="5637" width="22.5" customWidth="1"/>
    <col min="5638" max="5638" width="2.375" customWidth="1"/>
    <col min="5639" max="5639" width="10.875" customWidth="1"/>
    <col min="5640" max="5640" width="10.125" customWidth="1"/>
    <col min="5641" max="5641" width="6.875" customWidth="1"/>
    <col min="5642" max="5642" width="0.875" customWidth="1"/>
    <col min="5643" max="5643" width="7.5" customWidth="1"/>
    <col min="5644" max="5644" width="1" customWidth="1"/>
    <col min="5645" max="5645" width="6.875" customWidth="1"/>
    <col min="5646" max="5646" width="13.25" customWidth="1"/>
    <col min="5889" max="5889" width="5.25" customWidth="1"/>
    <col min="5891" max="5891" width="8.625" customWidth="1"/>
    <col min="5893" max="5893" width="22.5" customWidth="1"/>
    <col min="5894" max="5894" width="2.375" customWidth="1"/>
    <col min="5895" max="5895" width="10.875" customWidth="1"/>
    <col min="5896" max="5896" width="10.125" customWidth="1"/>
    <col min="5897" max="5897" width="6.875" customWidth="1"/>
    <col min="5898" max="5898" width="0.875" customWidth="1"/>
    <col min="5899" max="5899" width="7.5" customWidth="1"/>
    <col min="5900" max="5900" width="1" customWidth="1"/>
    <col min="5901" max="5901" width="6.875" customWidth="1"/>
    <col min="5902" max="5902" width="13.25" customWidth="1"/>
    <col min="6145" max="6145" width="5.25" customWidth="1"/>
    <col min="6147" max="6147" width="8.625" customWidth="1"/>
    <col min="6149" max="6149" width="22.5" customWidth="1"/>
    <col min="6150" max="6150" width="2.375" customWidth="1"/>
    <col min="6151" max="6151" width="10.875" customWidth="1"/>
    <col min="6152" max="6152" width="10.125" customWidth="1"/>
    <col min="6153" max="6153" width="6.875" customWidth="1"/>
    <col min="6154" max="6154" width="0.875" customWidth="1"/>
    <col min="6155" max="6155" width="7.5" customWidth="1"/>
    <col min="6156" max="6156" width="1" customWidth="1"/>
    <col min="6157" max="6157" width="6.875" customWidth="1"/>
    <col min="6158" max="6158" width="13.25" customWidth="1"/>
    <col min="6401" max="6401" width="5.25" customWidth="1"/>
    <col min="6403" max="6403" width="8.625" customWidth="1"/>
    <col min="6405" max="6405" width="22.5" customWidth="1"/>
    <col min="6406" max="6406" width="2.375" customWidth="1"/>
    <col min="6407" max="6407" width="10.875" customWidth="1"/>
    <col min="6408" max="6408" width="10.125" customWidth="1"/>
    <col min="6409" max="6409" width="6.875" customWidth="1"/>
    <col min="6410" max="6410" width="0.875" customWidth="1"/>
    <col min="6411" max="6411" width="7.5" customWidth="1"/>
    <col min="6412" max="6412" width="1" customWidth="1"/>
    <col min="6413" max="6413" width="6.875" customWidth="1"/>
    <col min="6414" max="6414" width="13.25" customWidth="1"/>
    <col min="6657" max="6657" width="5.25" customWidth="1"/>
    <col min="6659" max="6659" width="8.625" customWidth="1"/>
    <col min="6661" max="6661" width="22.5" customWidth="1"/>
    <col min="6662" max="6662" width="2.375" customWidth="1"/>
    <col min="6663" max="6663" width="10.875" customWidth="1"/>
    <col min="6664" max="6664" width="10.125" customWidth="1"/>
    <col min="6665" max="6665" width="6.875" customWidth="1"/>
    <col min="6666" max="6666" width="0.875" customWidth="1"/>
    <col min="6667" max="6667" width="7.5" customWidth="1"/>
    <col min="6668" max="6668" width="1" customWidth="1"/>
    <col min="6669" max="6669" width="6.875" customWidth="1"/>
    <col min="6670" max="6670" width="13.25" customWidth="1"/>
    <col min="6913" max="6913" width="5.25" customWidth="1"/>
    <col min="6915" max="6915" width="8.625" customWidth="1"/>
    <col min="6917" max="6917" width="22.5" customWidth="1"/>
    <col min="6918" max="6918" width="2.375" customWidth="1"/>
    <col min="6919" max="6919" width="10.875" customWidth="1"/>
    <col min="6920" max="6920" width="10.125" customWidth="1"/>
    <col min="6921" max="6921" width="6.875" customWidth="1"/>
    <col min="6922" max="6922" width="0.875" customWidth="1"/>
    <col min="6923" max="6923" width="7.5" customWidth="1"/>
    <col min="6924" max="6924" width="1" customWidth="1"/>
    <col min="6925" max="6925" width="6.875" customWidth="1"/>
    <col min="6926" max="6926" width="13.25" customWidth="1"/>
    <col min="7169" max="7169" width="5.25" customWidth="1"/>
    <col min="7171" max="7171" width="8.625" customWidth="1"/>
    <col min="7173" max="7173" width="22.5" customWidth="1"/>
    <col min="7174" max="7174" width="2.375" customWidth="1"/>
    <col min="7175" max="7175" width="10.875" customWidth="1"/>
    <col min="7176" max="7176" width="10.125" customWidth="1"/>
    <col min="7177" max="7177" width="6.875" customWidth="1"/>
    <col min="7178" max="7178" width="0.875" customWidth="1"/>
    <col min="7179" max="7179" width="7.5" customWidth="1"/>
    <col min="7180" max="7180" width="1" customWidth="1"/>
    <col min="7181" max="7181" width="6.875" customWidth="1"/>
    <col min="7182" max="7182" width="13.25" customWidth="1"/>
    <col min="7425" max="7425" width="5.25" customWidth="1"/>
    <col min="7427" max="7427" width="8.625" customWidth="1"/>
    <col min="7429" max="7429" width="22.5" customWidth="1"/>
    <col min="7430" max="7430" width="2.375" customWidth="1"/>
    <col min="7431" max="7431" width="10.875" customWidth="1"/>
    <col min="7432" max="7432" width="10.125" customWidth="1"/>
    <col min="7433" max="7433" width="6.875" customWidth="1"/>
    <col min="7434" max="7434" width="0.875" customWidth="1"/>
    <col min="7435" max="7435" width="7.5" customWidth="1"/>
    <col min="7436" max="7436" width="1" customWidth="1"/>
    <col min="7437" max="7437" width="6.875" customWidth="1"/>
    <col min="7438" max="7438" width="13.25" customWidth="1"/>
    <col min="7681" max="7681" width="5.25" customWidth="1"/>
    <col min="7683" max="7683" width="8.625" customWidth="1"/>
    <col min="7685" max="7685" width="22.5" customWidth="1"/>
    <col min="7686" max="7686" width="2.375" customWidth="1"/>
    <col min="7687" max="7687" width="10.875" customWidth="1"/>
    <col min="7688" max="7688" width="10.125" customWidth="1"/>
    <col min="7689" max="7689" width="6.875" customWidth="1"/>
    <col min="7690" max="7690" width="0.875" customWidth="1"/>
    <col min="7691" max="7691" width="7.5" customWidth="1"/>
    <col min="7692" max="7692" width="1" customWidth="1"/>
    <col min="7693" max="7693" width="6.875" customWidth="1"/>
    <col min="7694" max="7694" width="13.25" customWidth="1"/>
    <col min="7937" max="7937" width="5.25" customWidth="1"/>
    <col min="7939" max="7939" width="8.625" customWidth="1"/>
    <col min="7941" max="7941" width="22.5" customWidth="1"/>
    <col min="7942" max="7942" width="2.375" customWidth="1"/>
    <col min="7943" max="7943" width="10.875" customWidth="1"/>
    <col min="7944" max="7944" width="10.125" customWidth="1"/>
    <col min="7945" max="7945" width="6.875" customWidth="1"/>
    <col min="7946" max="7946" width="0.875" customWidth="1"/>
    <col min="7947" max="7947" width="7.5" customWidth="1"/>
    <col min="7948" max="7948" width="1" customWidth="1"/>
    <col min="7949" max="7949" width="6.875" customWidth="1"/>
    <col min="7950" max="7950" width="13.25" customWidth="1"/>
    <col min="8193" max="8193" width="5.25" customWidth="1"/>
    <col min="8195" max="8195" width="8.625" customWidth="1"/>
    <col min="8197" max="8197" width="22.5" customWidth="1"/>
    <col min="8198" max="8198" width="2.375" customWidth="1"/>
    <col min="8199" max="8199" width="10.875" customWidth="1"/>
    <col min="8200" max="8200" width="10.125" customWidth="1"/>
    <col min="8201" max="8201" width="6.875" customWidth="1"/>
    <col min="8202" max="8202" width="0.875" customWidth="1"/>
    <col min="8203" max="8203" width="7.5" customWidth="1"/>
    <col min="8204" max="8204" width="1" customWidth="1"/>
    <col min="8205" max="8205" width="6.875" customWidth="1"/>
    <col min="8206" max="8206" width="13.25" customWidth="1"/>
    <col min="8449" max="8449" width="5.25" customWidth="1"/>
    <col min="8451" max="8451" width="8.625" customWidth="1"/>
    <col min="8453" max="8453" width="22.5" customWidth="1"/>
    <col min="8454" max="8454" width="2.375" customWidth="1"/>
    <col min="8455" max="8455" width="10.875" customWidth="1"/>
    <col min="8456" max="8456" width="10.125" customWidth="1"/>
    <col min="8457" max="8457" width="6.875" customWidth="1"/>
    <col min="8458" max="8458" width="0.875" customWidth="1"/>
    <col min="8459" max="8459" width="7.5" customWidth="1"/>
    <col min="8460" max="8460" width="1" customWidth="1"/>
    <col min="8461" max="8461" width="6.875" customWidth="1"/>
    <col min="8462" max="8462" width="13.25" customWidth="1"/>
    <col min="8705" max="8705" width="5.25" customWidth="1"/>
    <col min="8707" max="8707" width="8.625" customWidth="1"/>
    <col min="8709" max="8709" width="22.5" customWidth="1"/>
    <col min="8710" max="8710" width="2.375" customWidth="1"/>
    <col min="8711" max="8711" width="10.875" customWidth="1"/>
    <col min="8712" max="8712" width="10.125" customWidth="1"/>
    <col min="8713" max="8713" width="6.875" customWidth="1"/>
    <col min="8714" max="8714" width="0.875" customWidth="1"/>
    <col min="8715" max="8715" width="7.5" customWidth="1"/>
    <col min="8716" max="8716" width="1" customWidth="1"/>
    <col min="8717" max="8717" width="6.875" customWidth="1"/>
    <col min="8718" max="8718" width="13.25" customWidth="1"/>
    <col min="8961" max="8961" width="5.25" customWidth="1"/>
    <col min="8963" max="8963" width="8.625" customWidth="1"/>
    <col min="8965" max="8965" width="22.5" customWidth="1"/>
    <col min="8966" max="8966" width="2.375" customWidth="1"/>
    <col min="8967" max="8967" width="10.875" customWidth="1"/>
    <col min="8968" max="8968" width="10.125" customWidth="1"/>
    <col min="8969" max="8969" width="6.875" customWidth="1"/>
    <col min="8970" max="8970" width="0.875" customWidth="1"/>
    <col min="8971" max="8971" width="7.5" customWidth="1"/>
    <col min="8972" max="8972" width="1" customWidth="1"/>
    <col min="8973" max="8973" width="6.875" customWidth="1"/>
    <col min="8974" max="8974" width="13.25" customWidth="1"/>
    <col min="9217" max="9217" width="5.25" customWidth="1"/>
    <col min="9219" max="9219" width="8.625" customWidth="1"/>
    <col min="9221" max="9221" width="22.5" customWidth="1"/>
    <col min="9222" max="9222" width="2.375" customWidth="1"/>
    <col min="9223" max="9223" width="10.875" customWidth="1"/>
    <col min="9224" max="9224" width="10.125" customWidth="1"/>
    <col min="9225" max="9225" width="6.875" customWidth="1"/>
    <col min="9226" max="9226" width="0.875" customWidth="1"/>
    <col min="9227" max="9227" width="7.5" customWidth="1"/>
    <col min="9228" max="9228" width="1" customWidth="1"/>
    <col min="9229" max="9229" width="6.875" customWidth="1"/>
    <col min="9230" max="9230" width="13.25" customWidth="1"/>
    <col min="9473" max="9473" width="5.25" customWidth="1"/>
    <col min="9475" max="9475" width="8.625" customWidth="1"/>
    <col min="9477" max="9477" width="22.5" customWidth="1"/>
    <col min="9478" max="9478" width="2.375" customWidth="1"/>
    <col min="9479" max="9479" width="10.875" customWidth="1"/>
    <col min="9480" max="9480" width="10.125" customWidth="1"/>
    <col min="9481" max="9481" width="6.875" customWidth="1"/>
    <col min="9482" max="9482" width="0.875" customWidth="1"/>
    <col min="9483" max="9483" width="7.5" customWidth="1"/>
    <col min="9484" max="9484" width="1" customWidth="1"/>
    <col min="9485" max="9485" width="6.875" customWidth="1"/>
    <col min="9486" max="9486" width="13.25" customWidth="1"/>
    <col min="9729" max="9729" width="5.25" customWidth="1"/>
    <col min="9731" max="9731" width="8.625" customWidth="1"/>
    <col min="9733" max="9733" width="22.5" customWidth="1"/>
    <col min="9734" max="9734" width="2.375" customWidth="1"/>
    <col min="9735" max="9735" width="10.875" customWidth="1"/>
    <col min="9736" max="9736" width="10.125" customWidth="1"/>
    <col min="9737" max="9737" width="6.875" customWidth="1"/>
    <col min="9738" max="9738" width="0.875" customWidth="1"/>
    <col min="9739" max="9739" width="7.5" customWidth="1"/>
    <col min="9740" max="9740" width="1" customWidth="1"/>
    <col min="9741" max="9741" width="6.875" customWidth="1"/>
    <col min="9742" max="9742" width="13.25" customWidth="1"/>
    <col min="9985" max="9985" width="5.25" customWidth="1"/>
    <col min="9987" max="9987" width="8.625" customWidth="1"/>
    <col min="9989" max="9989" width="22.5" customWidth="1"/>
    <col min="9990" max="9990" width="2.375" customWidth="1"/>
    <col min="9991" max="9991" width="10.875" customWidth="1"/>
    <col min="9992" max="9992" width="10.125" customWidth="1"/>
    <col min="9993" max="9993" width="6.875" customWidth="1"/>
    <col min="9994" max="9994" width="0.875" customWidth="1"/>
    <col min="9995" max="9995" width="7.5" customWidth="1"/>
    <col min="9996" max="9996" width="1" customWidth="1"/>
    <col min="9997" max="9997" width="6.875" customWidth="1"/>
    <col min="9998" max="9998" width="13.25" customWidth="1"/>
    <col min="10241" max="10241" width="5.25" customWidth="1"/>
    <col min="10243" max="10243" width="8.625" customWidth="1"/>
    <col min="10245" max="10245" width="22.5" customWidth="1"/>
    <col min="10246" max="10246" width="2.375" customWidth="1"/>
    <col min="10247" max="10247" width="10.875" customWidth="1"/>
    <col min="10248" max="10248" width="10.125" customWidth="1"/>
    <col min="10249" max="10249" width="6.875" customWidth="1"/>
    <col min="10250" max="10250" width="0.875" customWidth="1"/>
    <col min="10251" max="10251" width="7.5" customWidth="1"/>
    <col min="10252" max="10252" width="1" customWidth="1"/>
    <col min="10253" max="10253" width="6.875" customWidth="1"/>
    <col min="10254" max="10254" width="13.25" customWidth="1"/>
    <col min="10497" max="10497" width="5.25" customWidth="1"/>
    <col min="10499" max="10499" width="8.625" customWidth="1"/>
    <col min="10501" max="10501" width="22.5" customWidth="1"/>
    <col min="10502" max="10502" width="2.375" customWidth="1"/>
    <col min="10503" max="10503" width="10.875" customWidth="1"/>
    <col min="10504" max="10504" width="10.125" customWidth="1"/>
    <col min="10505" max="10505" width="6.875" customWidth="1"/>
    <col min="10506" max="10506" width="0.875" customWidth="1"/>
    <col min="10507" max="10507" width="7.5" customWidth="1"/>
    <col min="10508" max="10508" width="1" customWidth="1"/>
    <col min="10509" max="10509" width="6.875" customWidth="1"/>
    <col min="10510" max="10510" width="13.25" customWidth="1"/>
    <col min="10753" max="10753" width="5.25" customWidth="1"/>
    <col min="10755" max="10755" width="8.625" customWidth="1"/>
    <col min="10757" max="10757" width="22.5" customWidth="1"/>
    <col min="10758" max="10758" width="2.375" customWidth="1"/>
    <col min="10759" max="10759" width="10.875" customWidth="1"/>
    <col min="10760" max="10760" width="10.125" customWidth="1"/>
    <col min="10761" max="10761" width="6.875" customWidth="1"/>
    <col min="10762" max="10762" width="0.875" customWidth="1"/>
    <col min="10763" max="10763" width="7.5" customWidth="1"/>
    <col min="10764" max="10764" width="1" customWidth="1"/>
    <col min="10765" max="10765" width="6.875" customWidth="1"/>
    <col min="10766" max="10766" width="13.25" customWidth="1"/>
    <col min="11009" max="11009" width="5.25" customWidth="1"/>
    <col min="11011" max="11011" width="8.625" customWidth="1"/>
    <col min="11013" max="11013" width="22.5" customWidth="1"/>
    <col min="11014" max="11014" width="2.375" customWidth="1"/>
    <col min="11015" max="11015" width="10.875" customWidth="1"/>
    <col min="11016" max="11016" width="10.125" customWidth="1"/>
    <col min="11017" max="11017" width="6.875" customWidth="1"/>
    <col min="11018" max="11018" width="0.875" customWidth="1"/>
    <col min="11019" max="11019" width="7.5" customWidth="1"/>
    <col min="11020" max="11020" width="1" customWidth="1"/>
    <col min="11021" max="11021" width="6.875" customWidth="1"/>
    <col min="11022" max="11022" width="13.25" customWidth="1"/>
    <col min="11265" max="11265" width="5.25" customWidth="1"/>
    <col min="11267" max="11267" width="8.625" customWidth="1"/>
    <col min="11269" max="11269" width="22.5" customWidth="1"/>
    <col min="11270" max="11270" width="2.375" customWidth="1"/>
    <col min="11271" max="11271" width="10.875" customWidth="1"/>
    <col min="11272" max="11272" width="10.125" customWidth="1"/>
    <col min="11273" max="11273" width="6.875" customWidth="1"/>
    <col min="11274" max="11274" width="0.875" customWidth="1"/>
    <col min="11275" max="11275" width="7.5" customWidth="1"/>
    <col min="11276" max="11276" width="1" customWidth="1"/>
    <col min="11277" max="11277" width="6.875" customWidth="1"/>
    <col min="11278" max="11278" width="13.25" customWidth="1"/>
    <col min="11521" max="11521" width="5.25" customWidth="1"/>
    <col min="11523" max="11523" width="8.625" customWidth="1"/>
    <col min="11525" max="11525" width="22.5" customWidth="1"/>
    <col min="11526" max="11526" width="2.375" customWidth="1"/>
    <col min="11527" max="11527" width="10.875" customWidth="1"/>
    <col min="11528" max="11528" width="10.125" customWidth="1"/>
    <col min="11529" max="11529" width="6.875" customWidth="1"/>
    <col min="11530" max="11530" width="0.875" customWidth="1"/>
    <col min="11531" max="11531" width="7.5" customWidth="1"/>
    <col min="11532" max="11532" width="1" customWidth="1"/>
    <col min="11533" max="11533" width="6.875" customWidth="1"/>
    <col min="11534" max="11534" width="13.25" customWidth="1"/>
    <col min="11777" max="11777" width="5.25" customWidth="1"/>
    <col min="11779" max="11779" width="8.625" customWidth="1"/>
    <col min="11781" max="11781" width="22.5" customWidth="1"/>
    <col min="11782" max="11782" width="2.375" customWidth="1"/>
    <col min="11783" max="11783" width="10.875" customWidth="1"/>
    <col min="11784" max="11784" width="10.125" customWidth="1"/>
    <col min="11785" max="11785" width="6.875" customWidth="1"/>
    <col min="11786" max="11786" width="0.875" customWidth="1"/>
    <col min="11787" max="11787" width="7.5" customWidth="1"/>
    <col min="11788" max="11788" width="1" customWidth="1"/>
    <col min="11789" max="11789" width="6.875" customWidth="1"/>
    <col min="11790" max="11790" width="13.25" customWidth="1"/>
    <col min="12033" max="12033" width="5.25" customWidth="1"/>
    <col min="12035" max="12035" width="8.625" customWidth="1"/>
    <col min="12037" max="12037" width="22.5" customWidth="1"/>
    <col min="12038" max="12038" width="2.375" customWidth="1"/>
    <col min="12039" max="12039" width="10.875" customWidth="1"/>
    <col min="12040" max="12040" width="10.125" customWidth="1"/>
    <col min="12041" max="12041" width="6.875" customWidth="1"/>
    <col min="12042" max="12042" width="0.875" customWidth="1"/>
    <col min="12043" max="12043" width="7.5" customWidth="1"/>
    <col min="12044" max="12044" width="1" customWidth="1"/>
    <col min="12045" max="12045" width="6.875" customWidth="1"/>
    <col min="12046" max="12046" width="13.25" customWidth="1"/>
    <col min="12289" max="12289" width="5.25" customWidth="1"/>
    <col min="12291" max="12291" width="8.625" customWidth="1"/>
    <col min="12293" max="12293" width="22.5" customWidth="1"/>
    <col min="12294" max="12294" width="2.375" customWidth="1"/>
    <col min="12295" max="12295" width="10.875" customWidth="1"/>
    <col min="12296" max="12296" width="10.125" customWidth="1"/>
    <col min="12297" max="12297" width="6.875" customWidth="1"/>
    <col min="12298" max="12298" width="0.875" customWidth="1"/>
    <col min="12299" max="12299" width="7.5" customWidth="1"/>
    <col min="12300" max="12300" width="1" customWidth="1"/>
    <col min="12301" max="12301" width="6.875" customWidth="1"/>
    <col min="12302" max="12302" width="13.25" customWidth="1"/>
    <col min="12545" max="12545" width="5.25" customWidth="1"/>
    <col min="12547" max="12547" width="8.625" customWidth="1"/>
    <col min="12549" max="12549" width="22.5" customWidth="1"/>
    <col min="12550" max="12550" width="2.375" customWidth="1"/>
    <col min="12551" max="12551" width="10.875" customWidth="1"/>
    <col min="12552" max="12552" width="10.125" customWidth="1"/>
    <col min="12553" max="12553" width="6.875" customWidth="1"/>
    <col min="12554" max="12554" width="0.875" customWidth="1"/>
    <col min="12555" max="12555" width="7.5" customWidth="1"/>
    <col min="12556" max="12556" width="1" customWidth="1"/>
    <col min="12557" max="12557" width="6.875" customWidth="1"/>
    <col min="12558" max="12558" width="13.25" customWidth="1"/>
    <col min="12801" max="12801" width="5.25" customWidth="1"/>
    <col min="12803" max="12803" width="8.625" customWidth="1"/>
    <col min="12805" max="12805" width="22.5" customWidth="1"/>
    <col min="12806" max="12806" width="2.375" customWidth="1"/>
    <col min="12807" max="12807" width="10.875" customWidth="1"/>
    <col min="12808" max="12808" width="10.125" customWidth="1"/>
    <col min="12809" max="12809" width="6.875" customWidth="1"/>
    <col min="12810" max="12810" width="0.875" customWidth="1"/>
    <col min="12811" max="12811" width="7.5" customWidth="1"/>
    <col min="12812" max="12812" width="1" customWidth="1"/>
    <col min="12813" max="12813" width="6.875" customWidth="1"/>
    <col min="12814" max="12814" width="13.25" customWidth="1"/>
    <col min="13057" max="13057" width="5.25" customWidth="1"/>
    <col min="13059" max="13059" width="8.625" customWidth="1"/>
    <col min="13061" max="13061" width="22.5" customWidth="1"/>
    <col min="13062" max="13062" width="2.375" customWidth="1"/>
    <col min="13063" max="13063" width="10.875" customWidth="1"/>
    <col min="13064" max="13064" width="10.125" customWidth="1"/>
    <col min="13065" max="13065" width="6.875" customWidth="1"/>
    <col min="13066" max="13066" width="0.875" customWidth="1"/>
    <col min="13067" max="13067" width="7.5" customWidth="1"/>
    <col min="13068" max="13068" width="1" customWidth="1"/>
    <col min="13069" max="13069" width="6.875" customWidth="1"/>
    <col min="13070" max="13070" width="13.25" customWidth="1"/>
    <col min="13313" max="13313" width="5.25" customWidth="1"/>
    <col min="13315" max="13315" width="8.625" customWidth="1"/>
    <col min="13317" max="13317" width="22.5" customWidth="1"/>
    <col min="13318" max="13318" width="2.375" customWidth="1"/>
    <col min="13319" max="13319" width="10.875" customWidth="1"/>
    <col min="13320" max="13320" width="10.125" customWidth="1"/>
    <col min="13321" max="13321" width="6.875" customWidth="1"/>
    <col min="13322" max="13322" width="0.875" customWidth="1"/>
    <col min="13323" max="13323" width="7.5" customWidth="1"/>
    <col min="13324" max="13324" width="1" customWidth="1"/>
    <col min="13325" max="13325" width="6.875" customWidth="1"/>
    <col min="13326" max="13326" width="13.25" customWidth="1"/>
    <col min="13569" max="13569" width="5.25" customWidth="1"/>
    <col min="13571" max="13571" width="8.625" customWidth="1"/>
    <col min="13573" max="13573" width="22.5" customWidth="1"/>
    <col min="13574" max="13574" width="2.375" customWidth="1"/>
    <col min="13575" max="13575" width="10.875" customWidth="1"/>
    <col min="13576" max="13576" width="10.125" customWidth="1"/>
    <col min="13577" max="13577" width="6.875" customWidth="1"/>
    <col min="13578" max="13578" width="0.875" customWidth="1"/>
    <col min="13579" max="13579" width="7.5" customWidth="1"/>
    <col min="13580" max="13580" width="1" customWidth="1"/>
    <col min="13581" max="13581" width="6.875" customWidth="1"/>
    <col min="13582" max="13582" width="13.25" customWidth="1"/>
    <col min="13825" max="13825" width="5.25" customWidth="1"/>
    <col min="13827" max="13827" width="8.625" customWidth="1"/>
    <col min="13829" max="13829" width="22.5" customWidth="1"/>
    <col min="13830" max="13830" width="2.375" customWidth="1"/>
    <col min="13831" max="13831" width="10.875" customWidth="1"/>
    <col min="13832" max="13832" width="10.125" customWidth="1"/>
    <col min="13833" max="13833" width="6.875" customWidth="1"/>
    <col min="13834" max="13834" width="0.875" customWidth="1"/>
    <col min="13835" max="13835" width="7.5" customWidth="1"/>
    <col min="13836" max="13836" width="1" customWidth="1"/>
    <col min="13837" max="13837" width="6.875" customWidth="1"/>
    <col min="13838" max="13838" width="13.25" customWidth="1"/>
    <col min="14081" max="14081" width="5.25" customWidth="1"/>
    <col min="14083" max="14083" width="8.625" customWidth="1"/>
    <col min="14085" max="14085" width="22.5" customWidth="1"/>
    <col min="14086" max="14086" width="2.375" customWidth="1"/>
    <col min="14087" max="14087" width="10.875" customWidth="1"/>
    <col min="14088" max="14088" width="10.125" customWidth="1"/>
    <col min="14089" max="14089" width="6.875" customWidth="1"/>
    <col min="14090" max="14090" width="0.875" customWidth="1"/>
    <col min="14091" max="14091" width="7.5" customWidth="1"/>
    <col min="14092" max="14092" width="1" customWidth="1"/>
    <col min="14093" max="14093" width="6.875" customWidth="1"/>
    <col min="14094" max="14094" width="13.25" customWidth="1"/>
    <col min="14337" max="14337" width="5.25" customWidth="1"/>
    <col min="14339" max="14339" width="8.625" customWidth="1"/>
    <col min="14341" max="14341" width="22.5" customWidth="1"/>
    <col min="14342" max="14342" width="2.375" customWidth="1"/>
    <col min="14343" max="14343" width="10.875" customWidth="1"/>
    <col min="14344" max="14344" width="10.125" customWidth="1"/>
    <col min="14345" max="14345" width="6.875" customWidth="1"/>
    <col min="14346" max="14346" width="0.875" customWidth="1"/>
    <col min="14347" max="14347" width="7.5" customWidth="1"/>
    <col min="14348" max="14348" width="1" customWidth="1"/>
    <col min="14349" max="14349" width="6.875" customWidth="1"/>
    <col min="14350" max="14350" width="13.25" customWidth="1"/>
    <col min="14593" max="14593" width="5.25" customWidth="1"/>
    <col min="14595" max="14595" width="8.625" customWidth="1"/>
    <col min="14597" max="14597" width="22.5" customWidth="1"/>
    <col min="14598" max="14598" width="2.375" customWidth="1"/>
    <col min="14599" max="14599" width="10.875" customWidth="1"/>
    <col min="14600" max="14600" width="10.125" customWidth="1"/>
    <col min="14601" max="14601" width="6.875" customWidth="1"/>
    <col min="14602" max="14602" width="0.875" customWidth="1"/>
    <col min="14603" max="14603" width="7.5" customWidth="1"/>
    <col min="14604" max="14604" width="1" customWidth="1"/>
    <col min="14605" max="14605" width="6.875" customWidth="1"/>
    <col min="14606" max="14606" width="13.25" customWidth="1"/>
    <col min="14849" max="14849" width="5.25" customWidth="1"/>
    <col min="14851" max="14851" width="8.625" customWidth="1"/>
    <col min="14853" max="14853" width="22.5" customWidth="1"/>
    <col min="14854" max="14854" width="2.375" customWidth="1"/>
    <col min="14855" max="14855" width="10.875" customWidth="1"/>
    <col min="14856" max="14856" width="10.125" customWidth="1"/>
    <col min="14857" max="14857" width="6.875" customWidth="1"/>
    <col min="14858" max="14858" width="0.875" customWidth="1"/>
    <col min="14859" max="14859" width="7.5" customWidth="1"/>
    <col min="14860" max="14860" width="1" customWidth="1"/>
    <col min="14861" max="14861" width="6.875" customWidth="1"/>
    <col min="14862" max="14862" width="13.25" customWidth="1"/>
    <col min="15105" max="15105" width="5.25" customWidth="1"/>
    <col min="15107" max="15107" width="8.625" customWidth="1"/>
    <col min="15109" max="15109" width="22.5" customWidth="1"/>
    <col min="15110" max="15110" width="2.375" customWidth="1"/>
    <col min="15111" max="15111" width="10.875" customWidth="1"/>
    <col min="15112" max="15112" width="10.125" customWidth="1"/>
    <col min="15113" max="15113" width="6.875" customWidth="1"/>
    <col min="15114" max="15114" width="0.875" customWidth="1"/>
    <col min="15115" max="15115" width="7.5" customWidth="1"/>
    <col min="15116" max="15116" width="1" customWidth="1"/>
    <col min="15117" max="15117" width="6.875" customWidth="1"/>
    <col min="15118" max="15118" width="13.25" customWidth="1"/>
    <col min="15361" max="15361" width="5.25" customWidth="1"/>
    <col min="15363" max="15363" width="8.625" customWidth="1"/>
    <col min="15365" max="15365" width="22.5" customWidth="1"/>
    <col min="15366" max="15366" width="2.375" customWidth="1"/>
    <col min="15367" max="15367" width="10.875" customWidth="1"/>
    <col min="15368" max="15368" width="10.125" customWidth="1"/>
    <col min="15369" max="15369" width="6.875" customWidth="1"/>
    <col min="15370" max="15370" width="0.875" customWidth="1"/>
    <col min="15371" max="15371" width="7.5" customWidth="1"/>
    <col min="15372" max="15372" width="1" customWidth="1"/>
    <col min="15373" max="15373" width="6.875" customWidth="1"/>
    <col min="15374" max="15374" width="13.25" customWidth="1"/>
    <col min="15617" max="15617" width="5.25" customWidth="1"/>
    <col min="15619" max="15619" width="8.625" customWidth="1"/>
    <col min="15621" max="15621" width="22.5" customWidth="1"/>
    <col min="15622" max="15622" width="2.375" customWidth="1"/>
    <col min="15623" max="15623" width="10.875" customWidth="1"/>
    <col min="15624" max="15624" width="10.125" customWidth="1"/>
    <col min="15625" max="15625" width="6.875" customWidth="1"/>
    <col min="15626" max="15626" width="0.875" customWidth="1"/>
    <col min="15627" max="15627" width="7.5" customWidth="1"/>
    <col min="15628" max="15628" width="1" customWidth="1"/>
    <col min="15629" max="15629" width="6.875" customWidth="1"/>
    <col min="15630" max="15630" width="13.25" customWidth="1"/>
    <col min="15873" max="15873" width="5.25" customWidth="1"/>
    <col min="15875" max="15875" width="8.625" customWidth="1"/>
    <col min="15877" max="15877" width="22.5" customWidth="1"/>
    <col min="15878" max="15878" width="2.375" customWidth="1"/>
    <col min="15879" max="15879" width="10.875" customWidth="1"/>
    <col min="15880" max="15880" width="10.125" customWidth="1"/>
    <col min="15881" max="15881" width="6.875" customWidth="1"/>
    <col min="15882" max="15882" width="0.875" customWidth="1"/>
    <col min="15883" max="15883" width="7.5" customWidth="1"/>
    <col min="15884" max="15884" width="1" customWidth="1"/>
    <col min="15885" max="15885" width="6.875" customWidth="1"/>
    <col min="15886" max="15886" width="13.25" customWidth="1"/>
    <col min="16129" max="16129" width="5.25" customWidth="1"/>
    <col min="16131" max="16131" width="8.625" customWidth="1"/>
    <col min="16133" max="16133" width="22.5" customWidth="1"/>
    <col min="16134" max="16134" width="2.375" customWidth="1"/>
    <col min="16135" max="16135" width="10.875" customWidth="1"/>
    <col min="16136" max="16136" width="10.125" customWidth="1"/>
    <col min="16137" max="16137" width="6.875" customWidth="1"/>
    <col min="16138" max="16138" width="0.875" customWidth="1"/>
    <col min="16139" max="16139" width="7.5" customWidth="1"/>
    <col min="16140" max="16140" width="1" customWidth="1"/>
    <col min="16141" max="16141" width="6.875" customWidth="1"/>
    <col min="16142" max="16142" width="13.25" customWidth="1"/>
  </cols>
  <sheetData>
    <row r="1" ht="25.5" spans="1:14">
      <c r="A1" s="175" t="s">
        <v>1099</v>
      </c>
      <c r="B1" s="83"/>
      <c r="C1" s="83"/>
      <c r="D1" s="83"/>
      <c r="E1" s="83"/>
      <c r="F1" s="83"/>
      <c r="G1" s="83"/>
      <c r="H1" s="83"/>
      <c r="I1" s="83"/>
      <c r="J1" s="83"/>
      <c r="K1" s="187"/>
      <c r="L1" s="83"/>
      <c r="M1" s="188"/>
      <c r="N1" s="83"/>
    </row>
    <row r="2" ht="24" customHeight="1" spans="1:14">
      <c r="A2" s="84" t="s">
        <v>91</v>
      </c>
      <c r="B2" s="84"/>
      <c r="C2" s="84" t="s">
        <v>1100</v>
      </c>
      <c r="D2" s="84"/>
      <c r="E2" s="84"/>
      <c r="F2" s="84"/>
      <c r="G2" s="84"/>
      <c r="H2" s="84"/>
      <c r="I2" s="84"/>
      <c r="J2" s="84"/>
      <c r="K2" s="176"/>
      <c r="L2" s="84"/>
      <c r="M2" s="189"/>
      <c r="N2" s="84"/>
    </row>
    <row r="3" ht="24" customHeight="1" spans="1:14">
      <c r="A3" s="84" t="s">
        <v>92</v>
      </c>
      <c r="B3" s="84"/>
      <c r="C3" s="84" t="s">
        <v>2</v>
      </c>
      <c r="D3" s="84"/>
      <c r="E3" s="84"/>
      <c r="F3" s="84"/>
      <c r="G3" s="84"/>
      <c r="H3" s="84" t="s">
        <v>190</v>
      </c>
      <c r="I3" s="84"/>
      <c r="J3" s="84" t="s">
        <v>1101</v>
      </c>
      <c r="K3" s="176"/>
      <c r="L3" s="84"/>
      <c r="M3" s="189"/>
      <c r="N3" s="84"/>
    </row>
    <row r="4" ht="24" customHeight="1" spans="1:14">
      <c r="A4" s="84" t="s">
        <v>93</v>
      </c>
      <c r="B4" s="84"/>
      <c r="C4" s="84"/>
      <c r="D4" s="84"/>
      <c r="E4" s="84" t="s">
        <v>191</v>
      </c>
      <c r="F4" s="84" t="s">
        <v>192</v>
      </c>
      <c r="G4" s="84"/>
      <c r="H4" s="84" t="s">
        <v>193</v>
      </c>
      <c r="I4" s="84"/>
      <c r="J4" s="84" t="s">
        <v>8</v>
      </c>
      <c r="K4" s="176"/>
      <c r="L4" s="84" t="s">
        <v>194</v>
      </c>
      <c r="M4" s="189"/>
      <c r="N4" s="84" t="s">
        <v>9</v>
      </c>
    </row>
    <row r="5" ht="24" customHeight="1" spans="1:14">
      <c r="A5" s="84"/>
      <c r="B5" s="84"/>
      <c r="C5" s="84"/>
      <c r="D5" s="84"/>
      <c r="E5" s="84"/>
      <c r="F5" s="84"/>
      <c r="G5" s="84"/>
      <c r="H5" s="84"/>
      <c r="I5" s="84"/>
      <c r="J5" s="84"/>
      <c r="K5" s="176"/>
      <c r="L5" s="84"/>
      <c r="M5" s="189"/>
      <c r="N5" s="84"/>
    </row>
    <row r="6" ht="24" customHeight="1" spans="1:14">
      <c r="A6" s="84"/>
      <c r="B6" s="84"/>
      <c r="C6" s="86" t="s">
        <v>195</v>
      </c>
      <c r="D6" s="86"/>
      <c r="E6" s="84">
        <v>144.5</v>
      </c>
      <c r="F6" s="84">
        <v>144.5</v>
      </c>
      <c r="G6" s="84"/>
      <c r="H6" s="176">
        <v>144.5</v>
      </c>
      <c r="I6" s="176"/>
      <c r="J6" s="84">
        <v>10</v>
      </c>
      <c r="K6" s="176"/>
      <c r="L6" s="190">
        <v>1</v>
      </c>
      <c r="M6" s="191"/>
      <c r="N6" s="84">
        <v>10</v>
      </c>
    </row>
    <row r="7" ht="24" customHeight="1" spans="1:14">
      <c r="A7" s="84"/>
      <c r="B7" s="84"/>
      <c r="C7" s="84" t="s">
        <v>239</v>
      </c>
      <c r="D7" s="84"/>
      <c r="E7" s="84">
        <v>144.5</v>
      </c>
      <c r="F7" s="84">
        <v>144.5</v>
      </c>
      <c r="G7" s="84"/>
      <c r="H7" s="84">
        <v>144.5</v>
      </c>
      <c r="I7" s="84"/>
      <c r="J7" s="84" t="s">
        <v>12</v>
      </c>
      <c r="K7" s="176"/>
      <c r="L7" s="100">
        <v>1</v>
      </c>
      <c r="M7" s="191"/>
      <c r="N7" s="84" t="s">
        <v>12</v>
      </c>
    </row>
    <row r="8" ht="21.95" customHeight="1" spans="1:14">
      <c r="A8" s="84"/>
      <c r="B8" s="84"/>
      <c r="C8" s="84" t="s">
        <v>240</v>
      </c>
      <c r="D8" s="84"/>
      <c r="E8" s="84"/>
      <c r="F8" s="84"/>
      <c r="G8" s="84"/>
      <c r="H8" s="84"/>
      <c r="I8" s="84"/>
      <c r="J8" s="84" t="s">
        <v>12</v>
      </c>
      <c r="K8" s="176"/>
      <c r="L8" s="84"/>
      <c r="M8" s="189"/>
      <c r="N8" s="84" t="s">
        <v>12</v>
      </c>
    </row>
    <row r="9" ht="21.95" customHeight="1" spans="1:14">
      <c r="A9" s="84"/>
      <c r="B9" s="84"/>
      <c r="C9" s="84" t="s">
        <v>102</v>
      </c>
      <c r="D9" s="84"/>
      <c r="E9" s="84"/>
      <c r="F9" s="84"/>
      <c r="G9" s="84"/>
      <c r="H9" s="84"/>
      <c r="I9" s="84"/>
      <c r="J9" s="84" t="s">
        <v>12</v>
      </c>
      <c r="K9" s="176"/>
      <c r="L9" s="84"/>
      <c r="M9" s="189"/>
      <c r="N9" s="84" t="s">
        <v>12</v>
      </c>
    </row>
    <row r="10" ht="20.1" customHeight="1" spans="1:14">
      <c r="A10" s="84" t="s">
        <v>200</v>
      </c>
      <c r="B10" s="84" t="s">
        <v>15</v>
      </c>
      <c r="C10" s="84"/>
      <c r="D10" s="84"/>
      <c r="E10" s="84"/>
      <c r="F10" s="84"/>
      <c r="G10" s="84"/>
      <c r="H10" s="84" t="s">
        <v>201</v>
      </c>
      <c r="I10" s="84"/>
      <c r="J10" s="84"/>
      <c r="K10" s="176"/>
      <c r="L10" s="84"/>
      <c r="M10" s="189"/>
      <c r="N10" s="84"/>
    </row>
    <row r="11" ht="113.1" customHeight="1" spans="1:14">
      <c r="A11" s="84"/>
      <c r="B11" s="177" t="s">
        <v>1102</v>
      </c>
      <c r="C11" s="177"/>
      <c r="D11" s="177"/>
      <c r="E11" s="177"/>
      <c r="F11" s="177"/>
      <c r="G11" s="177"/>
      <c r="H11" s="177" t="s">
        <v>1103</v>
      </c>
      <c r="I11" s="177"/>
      <c r="J11" s="177"/>
      <c r="K11" s="192"/>
      <c r="L11" s="177"/>
      <c r="M11" s="193"/>
      <c r="N11" s="177"/>
    </row>
    <row r="12" ht="20.1" customHeight="1" spans="1:14">
      <c r="A12" s="178" t="s">
        <v>204</v>
      </c>
      <c r="B12" s="179" t="s">
        <v>20</v>
      </c>
      <c r="C12" s="179" t="s">
        <v>21</v>
      </c>
      <c r="D12" s="179" t="s">
        <v>22</v>
      </c>
      <c r="E12" s="179"/>
      <c r="F12" s="179"/>
      <c r="G12" s="179" t="s">
        <v>23</v>
      </c>
      <c r="H12" s="179" t="s">
        <v>24</v>
      </c>
      <c r="I12" s="179" t="s">
        <v>8</v>
      </c>
      <c r="J12" s="179"/>
      <c r="K12" s="194" t="s">
        <v>9</v>
      </c>
      <c r="L12" s="179"/>
      <c r="M12" s="195" t="s">
        <v>25</v>
      </c>
      <c r="N12" s="179"/>
    </row>
    <row r="13" ht="20.1" customHeight="1" spans="1:14">
      <c r="A13" s="178"/>
      <c r="B13" s="179" t="s">
        <v>243</v>
      </c>
      <c r="C13" s="180" t="s">
        <v>1104</v>
      </c>
      <c r="D13" s="181" t="s">
        <v>1105</v>
      </c>
      <c r="E13" s="181"/>
      <c r="F13" s="181"/>
      <c r="G13" s="179" t="s">
        <v>1106</v>
      </c>
      <c r="H13" s="179" t="s">
        <v>1106</v>
      </c>
      <c r="I13" s="179">
        <v>5</v>
      </c>
      <c r="J13" s="179"/>
      <c r="K13" s="179">
        <v>5</v>
      </c>
      <c r="L13" s="179"/>
      <c r="M13" s="195"/>
      <c r="N13" s="179"/>
    </row>
    <row r="14" ht="20.1" customHeight="1" spans="1:14">
      <c r="A14" s="178"/>
      <c r="B14" s="179"/>
      <c r="C14" s="182"/>
      <c r="D14" s="181" t="s">
        <v>1107</v>
      </c>
      <c r="E14" s="181"/>
      <c r="F14" s="181"/>
      <c r="G14" s="179" t="s">
        <v>1108</v>
      </c>
      <c r="H14" s="179" t="s">
        <v>1108</v>
      </c>
      <c r="I14" s="179">
        <v>5</v>
      </c>
      <c r="J14" s="179"/>
      <c r="K14" s="179">
        <v>5</v>
      </c>
      <c r="L14" s="179"/>
      <c r="M14" s="195"/>
      <c r="N14" s="179"/>
    </row>
    <row r="15" ht="20.1" customHeight="1" spans="1:14">
      <c r="A15" s="178"/>
      <c r="B15" s="179"/>
      <c r="C15" s="182"/>
      <c r="D15" s="181" t="s">
        <v>1109</v>
      </c>
      <c r="E15" s="181"/>
      <c r="F15" s="181"/>
      <c r="G15" s="179" t="s">
        <v>1110</v>
      </c>
      <c r="H15" s="179" t="s">
        <v>1110</v>
      </c>
      <c r="I15" s="179">
        <v>4</v>
      </c>
      <c r="J15" s="179"/>
      <c r="K15" s="179">
        <v>4</v>
      </c>
      <c r="L15" s="179"/>
      <c r="M15" s="195"/>
      <c r="N15" s="179"/>
    </row>
    <row r="16" ht="20.1" customHeight="1" spans="1:14">
      <c r="A16" s="178"/>
      <c r="B16" s="179"/>
      <c r="C16" s="182"/>
      <c r="D16" s="181" t="s">
        <v>1111</v>
      </c>
      <c r="E16" s="181"/>
      <c r="F16" s="181"/>
      <c r="G16" s="179" t="s">
        <v>1110</v>
      </c>
      <c r="H16" s="179" t="s">
        <v>1110</v>
      </c>
      <c r="I16" s="179">
        <v>4</v>
      </c>
      <c r="J16" s="179"/>
      <c r="K16" s="179">
        <v>4</v>
      </c>
      <c r="L16" s="179"/>
      <c r="M16" s="195"/>
      <c r="N16" s="179"/>
    </row>
    <row r="17" ht="20.1" customHeight="1" spans="1:14">
      <c r="A17" s="178"/>
      <c r="B17" s="179"/>
      <c r="C17" s="182"/>
      <c r="D17" s="181" t="s">
        <v>1112</v>
      </c>
      <c r="E17" s="181"/>
      <c r="F17" s="181"/>
      <c r="G17" s="179" t="s">
        <v>1110</v>
      </c>
      <c r="H17" s="179" t="s">
        <v>1110</v>
      </c>
      <c r="I17" s="179">
        <v>4</v>
      </c>
      <c r="J17" s="179"/>
      <c r="K17" s="179">
        <v>4</v>
      </c>
      <c r="L17" s="179"/>
      <c r="M17" s="195"/>
      <c r="N17" s="179"/>
    </row>
    <row r="18" ht="20.1" customHeight="1" spans="1:14">
      <c r="A18" s="178"/>
      <c r="B18" s="179"/>
      <c r="C18" s="182"/>
      <c r="D18" s="181" t="s">
        <v>1113</v>
      </c>
      <c r="E18" s="181"/>
      <c r="F18" s="181"/>
      <c r="G18" s="179" t="s">
        <v>1110</v>
      </c>
      <c r="H18" s="179" t="s">
        <v>1110</v>
      </c>
      <c r="I18" s="179">
        <v>4</v>
      </c>
      <c r="J18" s="179"/>
      <c r="K18" s="179">
        <v>4</v>
      </c>
      <c r="L18" s="179"/>
      <c r="M18" s="195"/>
      <c r="N18" s="179"/>
    </row>
    <row r="19" ht="20.1" customHeight="1" spans="1:14">
      <c r="A19" s="178"/>
      <c r="B19" s="179"/>
      <c r="C19" s="182"/>
      <c r="D19" s="181" t="s">
        <v>1114</v>
      </c>
      <c r="E19" s="181"/>
      <c r="F19" s="181"/>
      <c r="G19" s="179" t="s">
        <v>1115</v>
      </c>
      <c r="H19" s="179" t="s">
        <v>1115</v>
      </c>
      <c r="I19" s="179">
        <v>2</v>
      </c>
      <c r="J19" s="179"/>
      <c r="K19" s="179">
        <v>2</v>
      </c>
      <c r="L19" s="179"/>
      <c r="M19" s="195"/>
      <c r="N19" s="179"/>
    </row>
    <row r="20" ht="20.1" customHeight="1" spans="1:14">
      <c r="A20" s="178"/>
      <c r="B20" s="179"/>
      <c r="C20" s="182"/>
      <c r="D20" s="181" t="s">
        <v>1116</v>
      </c>
      <c r="E20" s="181"/>
      <c r="F20" s="181"/>
      <c r="G20" s="179" t="s">
        <v>1115</v>
      </c>
      <c r="H20" s="179" t="s">
        <v>1115</v>
      </c>
      <c r="I20" s="179">
        <v>2</v>
      </c>
      <c r="J20" s="179"/>
      <c r="K20" s="179">
        <v>2</v>
      </c>
      <c r="L20" s="179"/>
      <c r="M20" s="195"/>
      <c r="N20" s="179"/>
    </row>
    <row r="21" ht="20.1" customHeight="1" spans="1:14">
      <c r="A21" s="178"/>
      <c r="B21" s="179"/>
      <c r="C21" s="180" t="s">
        <v>1117</v>
      </c>
      <c r="D21" s="181" t="s">
        <v>1118</v>
      </c>
      <c r="E21" s="181"/>
      <c r="F21" s="181"/>
      <c r="G21" s="17">
        <v>1</v>
      </c>
      <c r="H21" s="17">
        <v>1</v>
      </c>
      <c r="I21" s="10">
        <v>3</v>
      </c>
      <c r="J21" s="10"/>
      <c r="K21" s="10">
        <f t="shared" ref="K21:K26" si="0">I21</f>
        <v>3</v>
      </c>
      <c r="L21" s="10"/>
      <c r="M21" s="195"/>
      <c r="N21" s="179"/>
    </row>
    <row r="22" ht="20.1" customHeight="1" spans="1:14">
      <c r="A22" s="178"/>
      <c r="B22" s="179"/>
      <c r="C22" s="182"/>
      <c r="D22" s="181" t="s">
        <v>1119</v>
      </c>
      <c r="E22" s="181"/>
      <c r="F22" s="181"/>
      <c r="G22" s="17">
        <v>1</v>
      </c>
      <c r="H22" s="17">
        <v>1</v>
      </c>
      <c r="I22" s="10">
        <v>3</v>
      </c>
      <c r="J22" s="10"/>
      <c r="K22" s="10">
        <f t="shared" si="0"/>
        <v>3</v>
      </c>
      <c r="L22" s="10"/>
      <c r="M22" s="195"/>
      <c r="N22" s="179"/>
    </row>
    <row r="23" ht="20.1" customHeight="1" spans="1:14">
      <c r="A23" s="178"/>
      <c r="B23" s="179"/>
      <c r="C23" s="182"/>
      <c r="D23" s="13" t="s">
        <v>1120</v>
      </c>
      <c r="E23" s="14"/>
      <c r="F23" s="15"/>
      <c r="G23" s="17">
        <v>1</v>
      </c>
      <c r="H23" s="17">
        <v>1</v>
      </c>
      <c r="I23" s="59">
        <v>2</v>
      </c>
      <c r="J23" s="60"/>
      <c r="K23" s="59">
        <f t="shared" si="0"/>
        <v>2</v>
      </c>
      <c r="L23" s="60"/>
      <c r="M23" s="195"/>
      <c r="N23" s="179"/>
    </row>
    <row r="24" ht="20.1" customHeight="1" spans="1:14">
      <c r="A24" s="178"/>
      <c r="B24" s="179"/>
      <c r="C24" s="180" t="s">
        <v>1121</v>
      </c>
      <c r="D24" s="13" t="s">
        <v>1122</v>
      </c>
      <c r="E24" s="14"/>
      <c r="F24" s="15"/>
      <c r="G24" s="17">
        <v>1</v>
      </c>
      <c r="H24" s="17">
        <v>1</v>
      </c>
      <c r="I24" s="59">
        <v>4</v>
      </c>
      <c r="J24" s="60"/>
      <c r="K24" s="59">
        <f t="shared" si="0"/>
        <v>4</v>
      </c>
      <c r="L24" s="60"/>
      <c r="M24" s="195"/>
      <c r="N24" s="179"/>
    </row>
    <row r="25" ht="20.1" customHeight="1" spans="1:14">
      <c r="A25" s="178"/>
      <c r="B25" s="179"/>
      <c r="C25" s="182"/>
      <c r="D25" s="53" t="s">
        <v>1123</v>
      </c>
      <c r="E25" s="54"/>
      <c r="F25" s="54"/>
      <c r="G25" s="55">
        <v>1</v>
      </c>
      <c r="H25" s="55">
        <v>1</v>
      </c>
      <c r="I25" s="59">
        <v>3</v>
      </c>
      <c r="J25" s="60"/>
      <c r="K25" s="59">
        <f t="shared" si="0"/>
        <v>3</v>
      </c>
      <c r="L25" s="60"/>
      <c r="M25" s="195"/>
      <c r="N25" s="179"/>
    </row>
    <row r="26" ht="20.1" customHeight="1" spans="1:14">
      <c r="A26" s="178"/>
      <c r="B26" s="179"/>
      <c r="C26" s="182"/>
      <c r="D26" s="183" t="s">
        <v>1124</v>
      </c>
      <c r="E26" s="184"/>
      <c r="F26" s="185"/>
      <c r="G26" s="55" t="s">
        <v>55</v>
      </c>
      <c r="H26" s="55" t="s">
        <v>55</v>
      </c>
      <c r="I26" s="59">
        <v>3</v>
      </c>
      <c r="J26" s="60"/>
      <c r="K26" s="59">
        <f t="shared" si="0"/>
        <v>3</v>
      </c>
      <c r="L26" s="60"/>
      <c r="M26" s="195"/>
      <c r="N26" s="179"/>
    </row>
    <row r="27" ht="20.1" customHeight="1" spans="1:14">
      <c r="A27" s="178"/>
      <c r="B27" s="179"/>
      <c r="C27" s="179" t="s">
        <v>1125</v>
      </c>
      <c r="D27" s="12" t="s">
        <v>709</v>
      </c>
      <c r="E27" s="12"/>
      <c r="F27" s="12"/>
      <c r="G27" s="17" t="s">
        <v>710</v>
      </c>
      <c r="H27" s="17">
        <v>1</v>
      </c>
      <c r="I27" s="10">
        <v>2</v>
      </c>
      <c r="J27" s="10"/>
      <c r="K27" s="10">
        <v>2</v>
      </c>
      <c r="L27" s="10"/>
      <c r="M27" s="195"/>
      <c r="N27" s="179"/>
    </row>
    <row r="28" ht="20.1" customHeight="1" spans="1:14">
      <c r="A28" s="178"/>
      <c r="B28" s="179" t="s">
        <v>264</v>
      </c>
      <c r="C28" s="179" t="s">
        <v>1126</v>
      </c>
      <c r="D28" s="12" t="s">
        <v>1127</v>
      </c>
      <c r="E28" s="12"/>
      <c r="F28" s="12"/>
      <c r="G28" s="10">
        <v>64.8</v>
      </c>
      <c r="H28" s="10">
        <v>64.8</v>
      </c>
      <c r="I28" s="10">
        <v>2</v>
      </c>
      <c r="J28" s="10"/>
      <c r="K28" s="10">
        <f t="shared" ref="K28:K30" si="1">I28</f>
        <v>2</v>
      </c>
      <c r="L28" s="10"/>
      <c r="M28" s="195"/>
      <c r="N28" s="179"/>
    </row>
    <row r="29" ht="20.1" customHeight="1" spans="1:14">
      <c r="A29" s="178"/>
      <c r="B29" s="179"/>
      <c r="C29" s="179"/>
      <c r="D29" s="12" t="s">
        <v>1128</v>
      </c>
      <c r="E29" s="12"/>
      <c r="F29" s="12"/>
      <c r="G29" s="10" t="s">
        <v>1129</v>
      </c>
      <c r="H29" s="10" t="s">
        <v>1129</v>
      </c>
      <c r="I29" s="10">
        <v>4</v>
      </c>
      <c r="J29" s="10"/>
      <c r="K29" s="10">
        <f t="shared" si="1"/>
        <v>4</v>
      </c>
      <c r="L29" s="10"/>
      <c r="M29" s="195"/>
      <c r="N29" s="179"/>
    </row>
    <row r="30" ht="20.1" customHeight="1" spans="1:14">
      <c r="A30" s="178"/>
      <c r="B30" s="179"/>
      <c r="C30" s="179"/>
      <c r="D30" s="12" t="s">
        <v>1130</v>
      </c>
      <c r="E30" s="12"/>
      <c r="F30" s="12"/>
      <c r="G30" s="10" t="s">
        <v>1080</v>
      </c>
      <c r="H30" s="10" t="s">
        <v>1081</v>
      </c>
      <c r="I30" s="10">
        <v>2</v>
      </c>
      <c r="J30" s="10"/>
      <c r="K30" s="10">
        <f t="shared" si="1"/>
        <v>2</v>
      </c>
      <c r="L30" s="10"/>
      <c r="M30" s="195"/>
      <c r="N30" s="179"/>
    </row>
    <row r="31" ht="20.1" customHeight="1" spans="1:14">
      <c r="A31" s="178"/>
      <c r="B31" s="179"/>
      <c r="C31" s="179" t="s">
        <v>1131</v>
      </c>
      <c r="D31" s="13" t="s">
        <v>1132</v>
      </c>
      <c r="E31" s="14"/>
      <c r="F31" s="15"/>
      <c r="G31" s="10" t="s">
        <v>837</v>
      </c>
      <c r="H31" s="10" t="s">
        <v>837</v>
      </c>
      <c r="I31" s="35">
        <v>8</v>
      </c>
      <c r="J31" s="36"/>
      <c r="K31" s="35">
        <v>7</v>
      </c>
      <c r="L31" s="36"/>
      <c r="M31" s="195"/>
      <c r="N31" s="179"/>
    </row>
    <row r="32" ht="20.1" customHeight="1" spans="1:14">
      <c r="A32" s="178"/>
      <c r="B32" s="179"/>
      <c r="C32" s="182" t="s">
        <v>1133</v>
      </c>
      <c r="D32" s="12" t="s">
        <v>1134</v>
      </c>
      <c r="E32" s="12"/>
      <c r="F32" s="12"/>
      <c r="G32" s="10" t="s">
        <v>1080</v>
      </c>
      <c r="H32" s="10" t="s">
        <v>1081</v>
      </c>
      <c r="I32" s="10">
        <v>8</v>
      </c>
      <c r="J32" s="10"/>
      <c r="K32" s="10">
        <v>7</v>
      </c>
      <c r="L32" s="10"/>
      <c r="M32" s="195"/>
      <c r="N32" s="179"/>
    </row>
    <row r="33" ht="20.1" customHeight="1" spans="1:14">
      <c r="A33" s="178"/>
      <c r="B33" s="179"/>
      <c r="C33" s="179" t="s">
        <v>1135</v>
      </c>
      <c r="D33" s="12" t="s">
        <v>1136</v>
      </c>
      <c r="E33" s="12"/>
      <c r="F33" s="12"/>
      <c r="G33" s="10" t="s">
        <v>34</v>
      </c>
      <c r="H33" s="10" t="s">
        <v>34</v>
      </c>
      <c r="I33" s="10">
        <v>6</v>
      </c>
      <c r="J33" s="10"/>
      <c r="K33" s="10">
        <v>6</v>
      </c>
      <c r="L33" s="10"/>
      <c r="M33" s="195"/>
      <c r="N33" s="179"/>
    </row>
    <row r="34" ht="38.1" customHeight="1" spans="1:14">
      <c r="A34" s="178"/>
      <c r="B34" s="179" t="s">
        <v>277</v>
      </c>
      <c r="C34" s="179" t="s">
        <v>1137</v>
      </c>
      <c r="D34" s="13" t="s">
        <v>1138</v>
      </c>
      <c r="E34" s="14"/>
      <c r="F34" s="15"/>
      <c r="G34" s="17" t="s">
        <v>216</v>
      </c>
      <c r="H34" s="17">
        <v>1</v>
      </c>
      <c r="I34" s="10">
        <v>10</v>
      </c>
      <c r="J34" s="10"/>
      <c r="K34" s="10">
        <f t="shared" ref="K34" si="2">I34</f>
        <v>10</v>
      </c>
      <c r="L34" s="10"/>
      <c r="M34" s="195"/>
      <c r="N34" s="179"/>
    </row>
    <row r="35" ht="20.1" customHeight="1" spans="1:14">
      <c r="A35" s="186" t="s">
        <v>230</v>
      </c>
      <c r="B35" s="186"/>
      <c r="C35" s="186"/>
      <c r="D35" s="186"/>
      <c r="E35" s="186"/>
      <c r="F35" s="186"/>
      <c r="G35" s="186"/>
      <c r="H35" s="186"/>
      <c r="I35" s="186">
        <f>SUM(I13:J34)+N6</f>
        <v>100</v>
      </c>
      <c r="J35" s="186"/>
      <c r="K35" s="196">
        <f>SUM(K13:L34)+N6</f>
        <v>98</v>
      </c>
      <c r="L35" s="196"/>
      <c r="M35" s="197"/>
      <c r="N35" s="198"/>
    </row>
    <row r="36" ht="20.1" customHeight="1" spans="1:14">
      <c r="A36" s="96" t="s">
        <v>231</v>
      </c>
      <c r="B36" s="97" t="s">
        <v>279</v>
      </c>
      <c r="C36" s="98"/>
      <c r="D36" s="98"/>
      <c r="E36" s="98"/>
      <c r="F36" s="98"/>
      <c r="G36" s="98"/>
      <c r="H36" s="98"/>
      <c r="I36" s="98"/>
      <c r="J36" s="98"/>
      <c r="K36" s="199"/>
      <c r="L36" s="98"/>
      <c r="M36" s="200"/>
      <c r="N36" s="102"/>
    </row>
    <row r="37" spans="1:14">
      <c r="A37" s="99" t="s">
        <v>280</v>
      </c>
      <c r="B37" s="99"/>
      <c r="C37" s="99"/>
      <c r="D37" s="99"/>
      <c r="E37" s="99"/>
      <c r="F37" s="99"/>
      <c r="G37" s="99"/>
      <c r="H37" s="99"/>
      <c r="I37" s="99"/>
      <c r="J37" s="99"/>
      <c r="K37" s="201"/>
      <c r="L37" s="99"/>
      <c r="M37" s="202"/>
      <c r="N37" s="99"/>
    </row>
    <row r="38" ht="51.95" customHeight="1" spans="1:14">
      <c r="A38" s="99" t="s">
        <v>281</v>
      </c>
      <c r="B38" s="99"/>
      <c r="C38" s="99"/>
      <c r="D38" s="99"/>
      <c r="E38" s="99"/>
      <c r="F38" s="99"/>
      <c r="G38" s="99"/>
      <c r="H38" s="99"/>
      <c r="I38" s="99"/>
      <c r="J38" s="99"/>
      <c r="K38" s="201"/>
      <c r="L38" s="99"/>
      <c r="M38" s="202"/>
      <c r="N38" s="99"/>
    </row>
    <row r="39" ht="41.1" customHeight="1" spans="1:14">
      <c r="A39" s="99" t="s">
        <v>282</v>
      </c>
      <c r="B39" s="99"/>
      <c r="C39" s="99"/>
      <c r="D39" s="99"/>
      <c r="E39" s="99"/>
      <c r="F39" s="99"/>
      <c r="G39" s="99"/>
      <c r="H39" s="99"/>
      <c r="I39" s="99"/>
      <c r="J39" s="99"/>
      <c r="K39" s="201"/>
      <c r="L39" s="99"/>
      <c r="M39" s="202"/>
      <c r="N39" s="99"/>
    </row>
    <row r="40" ht="15.95" customHeight="1"/>
  </sheetData>
  <mergeCells count="14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37:N37"/>
    <mergeCell ref="A38:N38"/>
    <mergeCell ref="A39:N39"/>
    <mergeCell ref="A10:A11"/>
    <mergeCell ref="A12:A34"/>
    <mergeCell ref="B13:B27"/>
    <mergeCell ref="B28:B33"/>
    <mergeCell ref="C13:C20"/>
    <mergeCell ref="C21:C23"/>
    <mergeCell ref="C24:C26"/>
    <mergeCell ref="C28:C30"/>
    <mergeCell ref="E4:E5"/>
    <mergeCell ref="N4:N5"/>
    <mergeCell ref="A4:B9"/>
    <mergeCell ref="C4:D5"/>
    <mergeCell ref="F4:G5"/>
    <mergeCell ref="H4:I5"/>
    <mergeCell ref="J4:K5"/>
    <mergeCell ref="L4:M5"/>
  </mergeCells>
  <pageMargins left="0.944444444444444" right="0.75" top="1" bottom="1" header="0.5" footer="0.5"/>
  <pageSetup paperSize="9" scale="63"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opLeftCell="A4" workbookViewId="0">
      <selection activeCell="C25" sqref="C25"/>
    </sheetView>
  </sheetViews>
  <sheetFormatPr defaultColWidth="9" defaultRowHeight="13.5"/>
  <cols>
    <col min="1" max="1" width="12.375" style="104" customWidth="1"/>
    <col min="2" max="2" width="61.625" style="103" customWidth="1"/>
    <col min="3" max="3" width="22.75" style="103" customWidth="1"/>
    <col min="4" max="10" width="11.5" style="103" customWidth="1"/>
    <col min="11" max="11" width="10" style="103" customWidth="1"/>
    <col min="12" max="12" width="50.875" style="103" customWidth="1"/>
    <col min="13" max="16384" width="9" style="103"/>
  </cols>
  <sheetData>
    <row r="1" ht="57" customHeight="1" spans="1:12">
      <c r="A1" s="151" t="s">
        <v>114</v>
      </c>
      <c r="B1" s="151"/>
      <c r="C1" s="151"/>
      <c r="D1" s="151"/>
      <c r="E1" s="151"/>
      <c r="F1" s="151"/>
      <c r="G1" s="151"/>
      <c r="H1" s="151"/>
      <c r="I1" s="151"/>
      <c r="J1" s="151"/>
      <c r="K1" s="151"/>
      <c r="L1" s="151"/>
    </row>
    <row r="2" s="150" customFormat="1" ht="30" customHeight="1" spans="1:12">
      <c r="A2" s="152" t="s">
        <v>90</v>
      </c>
      <c r="B2" s="153" t="s">
        <v>115</v>
      </c>
      <c r="C2" s="154" t="s">
        <v>92</v>
      </c>
      <c r="D2" s="155" t="s">
        <v>116</v>
      </c>
      <c r="E2" s="156"/>
      <c r="F2" s="156"/>
      <c r="G2" s="156"/>
      <c r="H2" s="156"/>
      <c r="I2" s="156"/>
      <c r="J2" s="158"/>
      <c r="K2" s="152" t="s">
        <v>94</v>
      </c>
      <c r="L2" s="152" t="s">
        <v>95</v>
      </c>
    </row>
    <row r="3" s="150" customFormat="1" ht="30" customHeight="1" spans="1:12">
      <c r="A3" s="157"/>
      <c r="B3" s="153"/>
      <c r="C3" s="154"/>
      <c r="D3" s="155" t="s">
        <v>96</v>
      </c>
      <c r="E3" s="156"/>
      <c r="F3" s="156"/>
      <c r="G3" s="156"/>
      <c r="H3" s="158"/>
      <c r="I3" s="160" t="s">
        <v>97</v>
      </c>
      <c r="J3" s="160" t="s">
        <v>98</v>
      </c>
      <c r="K3" s="157"/>
      <c r="L3" s="157"/>
    </row>
    <row r="4" s="150" customFormat="1" ht="30" customHeight="1" spans="1:12">
      <c r="A4" s="159"/>
      <c r="B4" s="160"/>
      <c r="C4" s="152"/>
      <c r="D4" s="152" t="s">
        <v>99</v>
      </c>
      <c r="E4" s="160" t="s">
        <v>117</v>
      </c>
      <c r="F4" s="160" t="s">
        <v>118</v>
      </c>
      <c r="G4" s="160" t="s">
        <v>119</v>
      </c>
      <c r="H4" s="160" t="s">
        <v>120</v>
      </c>
      <c r="I4" s="168"/>
      <c r="J4" s="157"/>
      <c r="K4" s="157"/>
      <c r="L4" s="157"/>
    </row>
    <row r="5" s="150" customFormat="1" ht="30" customHeight="1" spans="1:12">
      <c r="A5" s="161">
        <v>1</v>
      </c>
      <c r="B5" s="148" t="s">
        <v>121</v>
      </c>
      <c r="C5" s="148" t="s">
        <v>1139</v>
      </c>
      <c r="D5" s="162">
        <f t="shared" ref="D5:D23" si="0">E5+F5+G5+H5</f>
        <v>9000</v>
      </c>
      <c r="E5" s="163"/>
      <c r="F5" s="148">
        <v>9000</v>
      </c>
      <c r="G5" s="148"/>
      <c r="H5" s="163"/>
      <c r="I5" s="162">
        <v>9000</v>
      </c>
      <c r="J5" s="169">
        <f t="shared" ref="J5:J21" si="1">I5/D5</f>
        <v>1</v>
      </c>
      <c r="K5" s="162">
        <v>100</v>
      </c>
      <c r="L5" s="162" t="s">
        <v>1140</v>
      </c>
    </row>
    <row r="6" s="150" customFormat="1" ht="30" customHeight="1" spans="1:12">
      <c r="A6" s="161">
        <v>2</v>
      </c>
      <c r="B6" s="148" t="s">
        <v>122</v>
      </c>
      <c r="C6" s="148" t="s">
        <v>1139</v>
      </c>
      <c r="D6" s="162">
        <f t="shared" si="0"/>
        <v>1300</v>
      </c>
      <c r="E6" s="163"/>
      <c r="F6" s="148">
        <v>1300</v>
      </c>
      <c r="G6" s="148"/>
      <c r="H6" s="163"/>
      <c r="I6" s="162">
        <v>1300</v>
      </c>
      <c r="J6" s="169">
        <f t="shared" si="1"/>
        <v>1</v>
      </c>
      <c r="K6" s="162">
        <v>100</v>
      </c>
      <c r="L6" s="162" t="s">
        <v>1140</v>
      </c>
    </row>
    <row r="7" s="150" customFormat="1" ht="30" customHeight="1" spans="1:12">
      <c r="A7" s="161">
        <v>3</v>
      </c>
      <c r="B7" s="148" t="s">
        <v>123</v>
      </c>
      <c r="C7" s="148" t="s">
        <v>1139</v>
      </c>
      <c r="D7" s="162">
        <f t="shared" si="0"/>
        <v>18100</v>
      </c>
      <c r="E7" s="163"/>
      <c r="F7" s="148">
        <v>18100</v>
      </c>
      <c r="G7" s="148"/>
      <c r="H7" s="163"/>
      <c r="I7" s="162">
        <v>18100</v>
      </c>
      <c r="J7" s="169">
        <f t="shared" si="1"/>
        <v>1</v>
      </c>
      <c r="K7" s="162">
        <v>100</v>
      </c>
      <c r="L7" s="162" t="s">
        <v>1140</v>
      </c>
    </row>
    <row r="8" s="150" customFormat="1" ht="30" customHeight="1" spans="1:12">
      <c r="A8" s="161">
        <v>4</v>
      </c>
      <c r="B8" s="148" t="s">
        <v>124</v>
      </c>
      <c r="C8" s="148" t="s">
        <v>1139</v>
      </c>
      <c r="D8" s="162">
        <f t="shared" si="0"/>
        <v>3700</v>
      </c>
      <c r="E8" s="163"/>
      <c r="F8" s="148">
        <v>3700</v>
      </c>
      <c r="G8" s="148"/>
      <c r="H8" s="163"/>
      <c r="I8" s="162">
        <v>3700</v>
      </c>
      <c r="J8" s="169">
        <f t="shared" si="1"/>
        <v>1</v>
      </c>
      <c r="K8" s="162">
        <v>100</v>
      </c>
      <c r="L8" s="162" t="s">
        <v>1140</v>
      </c>
    </row>
    <row r="9" s="150" customFormat="1" ht="30" customHeight="1" spans="1:12">
      <c r="A9" s="161">
        <v>5</v>
      </c>
      <c r="B9" s="148" t="s">
        <v>125</v>
      </c>
      <c r="C9" s="148" t="s">
        <v>1139</v>
      </c>
      <c r="D9" s="162">
        <f t="shared" si="0"/>
        <v>2000</v>
      </c>
      <c r="E9" s="163"/>
      <c r="F9" s="148">
        <v>2000</v>
      </c>
      <c r="G9" s="148"/>
      <c r="H9" s="163"/>
      <c r="I9" s="162">
        <v>2000</v>
      </c>
      <c r="J9" s="169">
        <f t="shared" si="1"/>
        <v>1</v>
      </c>
      <c r="K9" s="162">
        <v>100</v>
      </c>
      <c r="L9" s="162" t="s">
        <v>1141</v>
      </c>
    </row>
    <row r="10" s="150" customFormat="1" ht="30" customHeight="1" spans="1:12">
      <c r="A10" s="161">
        <v>6</v>
      </c>
      <c r="B10" s="148" t="s">
        <v>126</v>
      </c>
      <c r="C10" s="148" t="s">
        <v>1139</v>
      </c>
      <c r="D10" s="162">
        <f t="shared" si="0"/>
        <v>3000</v>
      </c>
      <c r="E10" s="163"/>
      <c r="F10" s="148">
        <v>3000</v>
      </c>
      <c r="G10" s="148"/>
      <c r="H10" s="163"/>
      <c r="I10" s="162">
        <v>3000</v>
      </c>
      <c r="J10" s="169">
        <f t="shared" si="1"/>
        <v>1</v>
      </c>
      <c r="K10" s="162">
        <v>100</v>
      </c>
      <c r="L10" s="162" t="s">
        <v>1140</v>
      </c>
    </row>
    <row r="11" s="150" customFormat="1" ht="30" customHeight="1" spans="1:12">
      <c r="A11" s="161">
        <v>7</v>
      </c>
      <c r="B11" s="148" t="s">
        <v>127</v>
      </c>
      <c r="C11" s="148" t="s">
        <v>1139</v>
      </c>
      <c r="D11" s="162">
        <f t="shared" si="0"/>
        <v>5500</v>
      </c>
      <c r="E11" s="163"/>
      <c r="F11" s="148">
        <v>5500</v>
      </c>
      <c r="G11" s="148"/>
      <c r="H11" s="163"/>
      <c r="I11" s="162">
        <v>5500</v>
      </c>
      <c r="J11" s="169">
        <f t="shared" si="1"/>
        <v>1</v>
      </c>
      <c r="K11" s="162">
        <v>100</v>
      </c>
      <c r="L11" s="162" t="s">
        <v>1140</v>
      </c>
    </row>
    <row r="12" s="150" customFormat="1" ht="30" customHeight="1" spans="1:12">
      <c r="A12" s="161">
        <v>8</v>
      </c>
      <c r="B12" s="148" t="s">
        <v>129</v>
      </c>
      <c r="C12" s="148" t="s">
        <v>1139</v>
      </c>
      <c r="D12" s="162">
        <f t="shared" si="0"/>
        <v>45000</v>
      </c>
      <c r="E12" s="163"/>
      <c r="F12" s="164">
        <v>45000</v>
      </c>
      <c r="G12" s="164"/>
      <c r="H12" s="163"/>
      <c r="I12" s="162">
        <v>45000</v>
      </c>
      <c r="J12" s="169">
        <f t="shared" si="1"/>
        <v>1</v>
      </c>
      <c r="K12" s="162">
        <v>100</v>
      </c>
      <c r="L12" s="162" t="s">
        <v>1142</v>
      </c>
    </row>
    <row r="13" s="150" customFormat="1" ht="30" customHeight="1" spans="1:12">
      <c r="A13" s="161">
        <v>9</v>
      </c>
      <c r="B13" s="148" t="s">
        <v>131</v>
      </c>
      <c r="C13" s="148" t="s">
        <v>1139</v>
      </c>
      <c r="D13" s="162">
        <f t="shared" si="0"/>
        <v>2000</v>
      </c>
      <c r="E13" s="163"/>
      <c r="F13" s="148">
        <v>2000</v>
      </c>
      <c r="G13" s="148"/>
      <c r="H13" s="163"/>
      <c r="I13" s="162">
        <v>2000</v>
      </c>
      <c r="J13" s="169">
        <f t="shared" si="1"/>
        <v>1</v>
      </c>
      <c r="K13" s="162">
        <v>100</v>
      </c>
      <c r="L13" s="162" t="s">
        <v>1140</v>
      </c>
    </row>
    <row r="14" s="150" customFormat="1" ht="30" customHeight="1" spans="1:12">
      <c r="A14" s="161">
        <v>10</v>
      </c>
      <c r="B14" s="148" t="s">
        <v>132</v>
      </c>
      <c r="C14" s="148" t="s">
        <v>1139</v>
      </c>
      <c r="D14" s="162">
        <f t="shared" si="0"/>
        <v>1900</v>
      </c>
      <c r="E14" s="163"/>
      <c r="F14" s="148">
        <v>1900</v>
      </c>
      <c r="G14" s="148"/>
      <c r="H14" s="163"/>
      <c r="I14" s="162">
        <v>1900</v>
      </c>
      <c r="J14" s="169">
        <f t="shared" si="1"/>
        <v>1</v>
      </c>
      <c r="K14" s="162">
        <v>100</v>
      </c>
      <c r="L14" s="162" t="s">
        <v>1140</v>
      </c>
    </row>
    <row r="15" s="150" customFormat="1" ht="30" customHeight="1" spans="1:12">
      <c r="A15" s="161">
        <v>11</v>
      </c>
      <c r="B15" s="148" t="s">
        <v>133</v>
      </c>
      <c r="C15" s="148" t="s">
        <v>1139</v>
      </c>
      <c r="D15" s="162">
        <f t="shared" si="0"/>
        <v>1900</v>
      </c>
      <c r="E15" s="163"/>
      <c r="F15" s="148">
        <v>1900</v>
      </c>
      <c r="G15" s="148"/>
      <c r="H15" s="163"/>
      <c r="I15" s="162">
        <v>1900</v>
      </c>
      <c r="J15" s="169">
        <f t="shared" si="1"/>
        <v>1</v>
      </c>
      <c r="K15" s="162">
        <v>100</v>
      </c>
      <c r="L15" s="162" t="s">
        <v>1140</v>
      </c>
    </row>
    <row r="16" s="150" customFormat="1" ht="30" customHeight="1" spans="1:12">
      <c r="A16" s="161">
        <v>12</v>
      </c>
      <c r="B16" s="148" t="s">
        <v>134</v>
      </c>
      <c r="C16" s="148" t="s">
        <v>1139</v>
      </c>
      <c r="D16" s="162">
        <f t="shared" si="0"/>
        <v>3705</v>
      </c>
      <c r="E16" s="163"/>
      <c r="F16" s="148">
        <v>3705</v>
      </c>
      <c r="G16" s="148"/>
      <c r="H16" s="163"/>
      <c r="I16" s="162">
        <v>3705</v>
      </c>
      <c r="J16" s="169">
        <f t="shared" si="1"/>
        <v>1</v>
      </c>
      <c r="K16" s="162">
        <v>100</v>
      </c>
      <c r="L16" s="162" t="s">
        <v>1141</v>
      </c>
    </row>
    <row r="17" s="150" customFormat="1" ht="30" customHeight="1" spans="1:12">
      <c r="A17" s="161">
        <v>13</v>
      </c>
      <c r="B17" s="148" t="s">
        <v>135</v>
      </c>
      <c r="C17" s="148" t="s">
        <v>1139</v>
      </c>
      <c r="D17" s="162">
        <f t="shared" si="0"/>
        <v>7000</v>
      </c>
      <c r="E17" s="163"/>
      <c r="F17" s="148">
        <v>7000</v>
      </c>
      <c r="G17" s="148"/>
      <c r="H17" s="163"/>
      <c r="I17" s="162">
        <v>7000</v>
      </c>
      <c r="J17" s="169">
        <f t="shared" si="1"/>
        <v>1</v>
      </c>
      <c r="K17" s="162">
        <v>100</v>
      </c>
      <c r="L17" s="162" t="s">
        <v>1140</v>
      </c>
    </row>
    <row r="18" s="150" customFormat="1" ht="30" customHeight="1" spans="1:12">
      <c r="A18" s="161">
        <v>14</v>
      </c>
      <c r="B18" s="148" t="s">
        <v>136</v>
      </c>
      <c r="C18" s="148" t="s">
        <v>1139</v>
      </c>
      <c r="D18" s="162">
        <f t="shared" si="0"/>
        <v>11000</v>
      </c>
      <c r="E18" s="163"/>
      <c r="F18" s="148">
        <v>11000</v>
      </c>
      <c r="G18" s="148"/>
      <c r="H18" s="163"/>
      <c r="I18" s="162">
        <v>11000</v>
      </c>
      <c r="J18" s="169">
        <f t="shared" si="1"/>
        <v>1</v>
      </c>
      <c r="K18" s="162">
        <v>100</v>
      </c>
      <c r="L18" s="162" t="s">
        <v>1140</v>
      </c>
    </row>
    <row r="19" s="150" customFormat="1" ht="30" customHeight="1" spans="1:12">
      <c r="A19" s="161">
        <v>15</v>
      </c>
      <c r="B19" s="148" t="s">
        <v>1143</v>
      </c>
      <c r="C19" s="148" t="s">
        <v>1139</v>
      </c>
      <c r="D19" s="162">
        <f t="shared" si="0"/>
        <v>30000</v>
      </c>
      <c r="E19" s="163"/>
      <c r="F19" s="148">
        <v>30000</v>
      </c>
      <c r="G19" s="148"/>
      <c r="H19" s="163"/>
      <c r="I19" s="163">
        <v>30000</v>
      </c>
      <c r="J19" s="169">
        <f t="shared" si="1"/>
        <v>1</v>
      </c>
      <c r="K19" s="163">
        <v>100</v>
      </c>
      <c r="L19" s="163" t="s">
        <v>1142</v>
      </c>
    </row>
    <row r="20" ht="30" customHeight="1" spans="1:12">
      <c r="A20" s="161">
        <v>16</v>
      </c>
      <c r="B20" s="165" t="s">
        <v>141</v>
      </c>
      <c r="C20" s="148" t="s">
        <v>1139</v>
      </c>
      <c r="D20" s="162">
        <f t="shared" si="0"/>
        <v>537</v>
      </c>
      <c r="E20" s="162">
        <v>537</v>
      </c>
      <c r="F20" s="166"/>
      <c r="G20" s="167"/>
      <c r="H20" s="167"/>
      <c r="I20" s="163">
        <v>537</v>
      </c>
      <c r="J20" s="169">
        <f t="shared" si="1"/>
        <v>1</v>
      </c>
      <c r="K20" s="163">
        <v>100</v>
      </c>
      <c r="L20" s="163" t="s">
        <v>1140</v>
      </c>
    </row>
    <row r="21" ht="30" customHeight="1" spans="1:12">
      <c r="A21" s="161">
        <v>17</v>
      </c>
      <c r="B21" s="165" t="s">
        <v>148</v>
      </c>
      <c r="C21" s="148" t="s">
        <v>1139</v>
      </c>
      <c r="D21" s="162">
        <f t="shared" si="0"/>
        <v>68</v>
      </c>
      <c r="E21" s="162"/>
      <c r="F21" s="162">
        <v>68</v>
      </c>
      <c r="G21" s="167"/>
      <c r="H21" s="167"/>
      <c r="I21" s="163">
        <v>68</v>
      </c>
      <c r="J21" s="169">
        <f t="shared" si="1"/>
        <v>1</v>
      </c>
      <c r="K21" s="163">
        <v>99</v>
      </c>
      <c r="L21" s="163" t="s">
        <v>1140</v>
      </c>
    </row>
    <row r="22" ht="111" customHeight="1" spans="1:12">
      <c r="A22" s="161">
        <v>18</v>
      </c>
      <c r="B22" s="148" t="s">
        <v>158</v>
      </c>
      <c r="C22" s="148" t="s">
        <v>1139</v>
      </c>
      <c r="D22" s="162">
        <f t="shared" si="0"/>
        <v>0.9</v>
      </c>
      <c r="E22" s="162"/>
      <c r="F22" s="162">
        <v>0.9</v>
      </c>
      <c r="G22" s="167"/>
      <c r="H22" s="167"/>
      <c r="I22" s="163"/>
      <c r="J22" s="169"/>
      <c r="K22" s="163"/>
      <c r="L22" s="170" t="s">
        <v>1144</v>
      </c>
    </row>
    <row r="23" ht="30" customHeight="1" spans="1:12">
      <c r="A23" s="162"/>
      <c r="B23" s="162" t="s">
        <v>113</v>
      </c>
      <c r="C23" s="120"/>
      <c r="D23" s="162">
        <f t="shared" si="0"/>
        <v>145710.9</v>
      </c>
      <c r="E23" s="167">
        <f t="shared" ref="E23:I23" si="2">SUM(E5:E22)</f>
        <v>537</v>
      </c>
      <c r="F23" s="167">
        <f t="shared" si="2"/>
        <v>145173.9</v>
      </c>
      <c r="G23" s="167"/>
      <c r="H23" s="167"/>
      <c r="I23" s="163">
        <f t="shared" si="2"/>
        <v>145710</v>
      </c>
      <c r="J23" s="171">
        <f>I23/D23</f>
        <v>0.999993823385896</v>
      </c>
      <c r="K23" s="163"/>
      <c r="L23" s="172"/>
    </row>
  </sheetData>
  <mergeCells count="10">
    <mergeCell ref="A1:L1"/>
    <mergeCell ref="D2:J2"/>
    <mergeCell ref="D3:H3"/>
    <mergeCell ref="A2:A4"/>
    <mergeCell ref="B2:B4"/>
    <mergeCell ref="C2:C4"/>
    <mergeCell ref="I3:I4"/>
    <mergeCell ref="J3:J4"/>
    <mergeCell ref="K2:K4"/>
    <mergeCell ref="L2:L4"/>
  </mergeCells>
  <pageMargins left="0.944444444444444" right="0.75" top="1" bottom="1" header="0.5" footer="0.5"/>
  <pageSetup paperSize="9" scale="54"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workbookViewId="0">
      <selection activeCell="S18" sqref="S18"/>
    </sheetView>
  </sheetViews>
  <sheetFormatPr defaultColWidth="9" defaultRowHeight="13.5"/>
  <cols>
    <col min="1" max="1" width="5.25" style="103" customWidth="1"/>
    <col min="2" max="2" width="9" style="103"/>
    <col min="3" max="3" width="14.125" style="103" customWidth="1"/>
    <col min="4" max="4" width="9" style="103"/>
    <col min="5" max="5" width="11.625" style="103" customWidth="1"/>
    <col min="6" max="6" width="6.25" style="103" customWidth="1"/>
    <col min="7" max="7" width="10.875" style="103" customWidth="1"/>
    <col min="8" max="8" width="25.8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24" customHeight="1" spans="1:14">
      <c r="A2" s="5" t="s">
        <v>115</v>
      </c>
      <c r="B2" s="5"/>
      <c r="C2" s="5" t="s">
        <v>1145</v>
      </c>
      <c r="D2" s="5"/>
      <c r="E2" s="5"/>
      <c r="F2" s="5"/>
      <c r="G2" s="5"/>
      <c r="H2" s="5"/>
      <c r="I2" s="5"/>
      <c r="J2" s="5"/>
      <c r="K2" s="5"/>
      <c r="L2" s="5"/>
      <c r="M2" s="5"/>
      <c r="N2" s="5"/>
    </row>
    <row r="3" customFormat="1" ht="21"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9000</v>
      </c>
      <c r="F6" s="5">
        <v>9000</v>
      </c>
      <c r="G6" s="5"/>
      <c r="H6" s="5">
        <v>9000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9000</v>
      </c>
      <c r="F8" s="5">
        <v>9000</v>
      </c>
      <c r="G8" s="5"/>
      <c r="H8" s="5">
        <v>9000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42" customHeight="1" spans="1:14">
      <c r="A12" s="5"/>
      <c r="B12" s="7" t="s">
        <v>1146</v>
      </c>
      <c r="C12" s="7"/>
      <c r="D12" s="7"/>
      <c r="E12" s="7"/>
      <c r="F12" s="7"/>
      <c r="G12" s="7"/>
      <c r="H12" s="7" t="s">
        <v>1147</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41" t="s">
        <v>1149</v>
      </c>
      <c r="E14" s="149"/>
      <c r="F14" s="142"/>
      <c r="G14" s="5">
        <v>3.1</v>
      </c>
      <c r="H14" s="5">
        <v>3.1</v>
      </c>
      <c r="I14" s="106">
        <v>10</v>
      </c>
      <c r="J14" s="107"/>
      <c r="K14" s="106">
        <v>10</v>
      </c>
      <c r="L14" s="107"/>
      <c r="M14" s="106"/>
      <c r="N14" s="107"/>
    </row>
    <row r="15" customFormat="1" ht="24.95" customHeight="1" spans="1:14">
      <c r="A15" s="108"/>
      <c r="B15" s="123"/>
      <c r="C15" s="127"/>
      <c r="D15" s="138" t="s">
        <v>1150</v>
      </c>
      <c r="E15" s="139"/>
      <c r="F15" s="140"/>
      <c r="G15" s="5">
        <v>3.3</v>
      </c>
      <c r="H15" s="5">
        <v>3.3</v>
      </c>
      <c r="I15" s="106">
        <v>10</v>
      </c>
      <c r="J15" s="107"/>
      <c r="K15" s="106">
        <v>10</v>
      </c>
      <c r="L15" s="107"/>
      <c r="M15" s="106"/>
      <c r="N15" s="107"/>
    </row>
    <row r="16" customFormat="1" ht="24.95" customHeight="1" spans="1:14">
      <c r="A16" s="108"/>
      <c r="B16" s="123"/>
      <c r="C16" s="121" t="s">
        <v>211</v>
      </c>
      <c r="D16" s="13" t="s">
        <v>1151</v>
      </c>
      <c r="E16" s="14"/>
      <c r="F16" s="15"/>
      <c r="G16" s="17">
        <v>1</v>
      </c>
      <c r="H16" s="17">
        <v>1</v>
      </c>
      <c r="I16" s="106">
        <v>3</v>
      </c>
      <c r="J16" s="107"/>
      <c r="K16" s="106">
        <v>3</v>
      </c>
      <c r="L16" s="107"/>
      <c r="M16" s="106"/>
      <c r="N16" s="107"/>
    </row>
    <row r="17" customFormat="1" ht="24.95" customHeight="1" spans="1:14">
      <c r="A17" s="108"/>
      <c r="B17" s="123"/>
      <c r="C17" s="123"/>
      <c r="D17" s="13" t="s">
        <v>1152</v>
      </c>
      <c r="E17" s="14"/>
      <c r="F17" s="15"/>
      <c r="G17" s="17">
        <v>1</v>
      </c>
      <c r="H17" s="17">
        <v>1</v>
      </c>
      <c r="I17" s="106">
        <v>3</v>
      </c>
      <c r="J17" s="107"/>
      <c r="K17" s="106">
        <v>3</v>
      </c>
      <c r="L17" s="107"/>
      <c r="M17" s="106"/>
      <c r="N17" s="107"/>
    </row>
    <row r="18" customFormat="1" ht="24.95" customHeight="1" spans="1:14">
      <c r="A18" s="108"/>
      <c r="B18" s="123"/>
      <c r="C18" s="123"/>
      <c r="D18" s="13" t="s">
        <v>1153</v>
      </c>
      <c r="E18" s="14"/>
      <c r="F18" s="15"/>
      <c r="G18" s="17">
        <v>1</v>
      </c>
      <c r="H18" s="17">
        <v>1</v>
      </c>
      <c r="I18" s="106">
        <v>3</v>
      </c>
      <c r="J18" s="107"/>
      <c r="K18" s="106">
        <v>3</v>
      </c>
      <c r="L18" s="107"/>
      <c r="M18" s="106"/>
      <c r="N18" s="107"/>
    </row>
    <row r="19" customFormat="1" ht="24.95" customHeight="1" spans="1:14">
      <c r="A19" s="108"/>
      <c r="B19" s="123"/>
      <c r="C19" s="123"/>
      <c r="D19" s="138" t="s">
        <v>1154</v>
      </c>
      <c r="E19" s="139"/>
      <c r="F19" s="140"/>
      <c r="G19" s="17">
        <v>1</v>
      </c>
      <c r="H19" s="17">
        <v>1</v>
      </c>
      <c r="I19" s="106">
        <v>3</v>
      </c>
      <c r="J19" s="107"/>
      <c r="K19" s="106">
        <v>3</v>
      </c>
      <c r="L19" s="107"/>
      <c r="M19" s="106"/>
      <c r="N19" s="107"/>
    </row>
    <row r="20" customFormat="1" ht="24.95" customHeight="1" spans="1:14">
      <c r="A20" s="108"/>
      <c r="B20" s="123"/>
      <c r="C20" s="127"/>
      <c r="D20" s="138" t="s">
        <v>1155</v>
      </c>
      <c r="E20" s="139"/>
      <c r="F20" s="140"/>
      <c r="G20" s="17">
        <v>1</v>
      </c>
      <c r="H20" s="17">
        <v>1</v>
      </c>
      <c r="I20" s="106">
        <v>2</v>
      </c>
      <c r="J20" s="107"/>
      <c r="K20" s="106">
        <v>2</v>
      </c>
      <c r="L20" s="107"/>
      <c r="M20" s="106"/>
      <c r="N20" s="107"/>
    </row>
    <row r="21" customFormat="1" ht="24.95" customHeight="1" spans="1:14">
      <c r="A21" s="108"/>
      <c r="B21" s="123"/>
      <c r="C21" s="121" t="s">
        <v>304</v>
      </c>
      <c r="D21" s="13" t="s">
        <v>1156</v>
      </c>
      <c r="E21" s="14"/>
      <c r="F21" s="15"/>
      <c r="G21" s="17" t="s">
        <v>55</v>
      </c>
      <c r="H21" s="17" t="s">
        <v>55</v>
      </c>
      <c r="I21" s="106">
        <v>2</v>
      </c>
      <c r="J21" s="107"/>
      <c r="K21" s="106">
        <v>2</v>
      </c>
      <c r="L21" s="107"/>
      <c r="M21" s="5"/>
      <c r="N21" s="5"/>
    </row>
    <row r="22" customFormat="1" ht="24.95" customHeight="1" spans="1:14">
      <c r="A22" s="108"/>
      <c r="B22" s="123"/>
      <c r="C22" s="123"/>
      <c r="D22" s="53" t="s">
        <v>1157</v>
      </c>
      <c r="E22" s="54"/>
      <c r="F22" s="54"/>
      <c r="G22" s="17" t="s">
        <v>55</v>
      </c>
      <c r="H22" s="17" t="s">
        <v>55</v>
      </c>
      <c r="I22" s="106">
        <v>2</v>
      </c>
      <c r="J22" s="107"/>
      <c r="K22" s="106">
        <v>2</v>
      </c>
      <c r="L22" s="107"/>
      <c r="M22" s="106"/>
      <c r="N22" s="107"/>
    </row>
    <row r="23" customFormat="1" ht="24.95" customHeight="1" spans="1:14">
      <c r="A23" s="108"/>
      <c r="B23" s="123"/>
      <c r="C23" s="127"/>
      <c r="D23" s="13" t="s">
        <v>1158</v>
      </c>
      <c r="E23" s="14"/>
      <c r="F23" s="15"/>
      <c r="G23" s="5" t="s">
        <v>55</v>
      </c>
      <c r="H23" s="5" t="s">
        <v>55</v>
      </c>
      <c r="I23" s="106">
        <v>2</v>
      </c>
      <c r="J23" s="107"/>
      <c r="K23" s="106">
        <v>2</v>
      </c>
      <c r="L23" s="107"/>
      <c r="M23" s="141"/>
      <c r="N23" s="142"/>
    </row>
    <row r="24" customFormat="1" ht="24.95" customHeight="1" spans="1:14">
      <c r="A24" s="108"/>
      <c r="B24" s="127"/>
      <c r="C24" s="5" t="s">
        <v>214</v>
      </c>
      <c r="D24" s="47" t="s">
        <v>709</v>
      </c>
      <c r="E24" s="131"/>
      <c r="F24" s="132"/>
      <c r="G24" s="17">
        <v>1</v>
      </c>
      <c r="H24" s="17">
        <v>1</v>
      </c>
      <c r="I24" s="5">
        <v>10</v>
      </c>
      <c r="J24" s="5"/>
      <c r="K24" s="5">
        <v>9</v>
      </c>
      <c r="L24" s="5"/>
      <c r="M24" s="5"/>
      <c r="N24" s="5"/>
    </row>
    <row r="25" customFormat="1" ht="24.95" customHeight="1" spans="1:14">
      <c r="A25" s="108"/>
      <c r="B25" s="121" t="s">
        <v>1159</v>
      </c>
      <c r="C25" s="121" t="s">
        <v>307</v>
      </c>
      <c r="D25" s="133" t="s">
        <v>1160</v>
      </c>
      <c r="E25" s="134"/>
      <c r="F25" s="135"/>
      <c r="G25" s="5" t="s">
        <v>382</v>
      </c>
      <c r="H25" s="5" t="s">
        <v>382</v>
      </c>
      <c r="I25" s="5">
        <v>3</v>
      </c>
      <c r="J25" s="5"/>
      <c r="K25" s="5">
        <v>3</v>
      </c>
      <c r="L25" s="5"/>
      <c r="M25" s="5"/>
      <c r="N25" s="5"/>
    </row>
    <row r="26" customFormat="1" ht="24.95" customHeight="1" spans="1:14">
      <c r="A26" s="108"/>
      <c r="B26" s="123"/>
      <c r="C26" s="127"/>
      <c r="D26" s="133" t="s">
        <v>1161</v>
      </c>
      <c r="E26" s="134"/>
      <c r="F26" s="135"/>
      <c r="G26" s="5" t="s">
        <v>382</v>
      </c>
      <c r="H26" s="5" t="s">
        <v>382</v>
      </c>
      <c r="I26" s="5">
        <v>3</v>
      </c>
      <c r="J26" s="5"/>
      <c r="K26" s="5">
        <v>3</v>
      </c>
      <c r="L26" s="5"/>
      <c r="M26" s="106"/>
      <c r="N26" s="107"/>
    </row>
    <row r="27" customFormat="1" ht="24.95" customHeight="1" spans="1:14">
      <c r="A27" s="108"/>
      <c r="B27" s="123"/>
      <c r="C27" s="121" t="s">
        <v>265</v>
      </c>
      <c r="D27" s="12" t="s">
        <v>1162</v>
      </c>
      <c r="E27" s="12"/>
      <c r="F27" s="12"/>
      <c r="G27" s="5" t="s">
        <v>837</v>
      </c>
      <c r="H27" s="5" t="s">
        <v>837</v>
      </c>
      <c r="I27" s="106">
        <v>3</v>
      </c>
      <c r="J27" s="107"/>
      <c r="K27" s="106">
        <v>3</v>
      </c>
      <c r="L27" s="107"/>
      <c r="M27" s="106"/>
      <c r="N27" s="107"/>
    </row>
    <row r="28" customFormat="1" ht="24.95" customHeight="1" spans="1:14">
      <c r="A28" s="108"/>
      <c r="B28" s="123"/>
      <c r="C28" s="123"/>
      <c r="D28" s="13" t="s">
        <v>1163</v>
      </c>
      <c r="E28" s="14"/>
      <c r="F28" s="15"/>
      <c r="G28" s="5" t="s">
        <v>760</v>
      </c>
      <c r="H28" s="5" t="s">
        <v>760</v>
      </c>
      <c r="I28" s="106">
        <v>3</v>
      </c>
      <c r="J28" s="107"/>
      <c r="K28" s="106">
        <v>3</v>
      </c>
      <c r="L28" s="107"/>
      <c r="M28" s="106"/>
      <c r="N28" s="107"/>
    </row>
    <row r="29" customFormat="1" ht="24.95" customHeight="1" spans="1:14">
      <c r="A29" s="108"/>
      <c r="B29" s="123"/>
      <c r="C29" s="123"/>
      <c r="D29" s="13" t="s">
        <v>1164</v>
      </c>
      <c r="E29" s="14"/>
      <c r="F29" s="15"/>
      <c r="G29" s="5" t="s">
        <v>626</v>
      </c>
      <c r="H29" s="5" t="s">
        <v>626</v>
      </c>
      <c r="I29" s="106">
        <v>3</v>
      </c>
      <c r="J29" s="107"/>
      <c r="K29" s="106">
        <v>3</v>
      </c>
      <c r="L29" s="107"/>
      <c r="M29" s="106"/>
      <c r="N29" s="107"/>
    </row>
    <row r="30" customFormat="1" ht="24.95" customHeight="1" spans="1:14">
      <c r="A30" s="108"/>
      <c r="B30" s="123"/>
      <c r="C30" s="127"/>
      <c r="D30" s="13" t="s">
        <v>1165</v>
      </c>
      <c r="E30" s="14"/>
      <c r="F30" s="15"/>
      <c r="G30" s="5" t="s">
        <v>837</v>
      </c>
      <c r="H30" s="5" t="s">
        <v>837</v>
      </c>
      <c r="I30" s="106">
        <v>3</v>
      </c>
      <c r="J30" s="107"/>
      <c r="K30" s="106">
        <v>3</v>
      </c>
      <c r="L30" s="107"/>
      <c r="M30" s="5"/>
      <c r="N30" s="5"/>
    </row>
    <row r="31" customFormat="1" ht="24.95" customHeight="1" spans="1:14">
      <c r="A31" s="108"/>
      <c r="B31" s="123"/>
      <c r="C31" s="121" t="s">
        <v>271</v>
      </c>
      <c r="D31" s="13" t="s">
        <v>1166</v>
      </c>
      <c r="E31" s="14"/>
      <c r="F31" s="15"/>
      <c r="G31" s="10" t="s">
        <v>1167</v>
      </c>
      <c r="H31" s="10" t="s">
        <v>1167</v>
      </c>
      <c r="I31" s="5">
        <v>2</v>
      </c>
      <c r="J31" s="5"/>
      <c r="K31" s="5">
        <v>2</v>
      </c>
      <c r="L31" s="5"/>
      <c r="M31" s="106"/>
      <c r="N31" s="107"/>
    </row>
    <row r="32" customFormat="1" ht="24.95" customHeight="1" spans="1:14">
      <c r="A32" s="108"/>
      <c r="B32" s="123"/>
      <c r="C32" s="123"/>
      <c r="D32" s="12" t="s">
        <v>1168</v>
      </c>
      <c r="E32" s="12"/>
      <c r="F32" s="12"/>
      <c r="G32" s="10" t="s">
        <v>1081</v>
      </c>
      <c r="H32" s="10" t="s">
        <v>1081</v>
      </c>
      <c r="I32" s="5">
        <v>2</v>
      </c>
      <c r="J32" s="5"/>
      <c r="K32" s="5">
        <v>2</v>
      </c>
      <c r="L32" s="5"/>
      <c r="M32" s="106"/>
      <c r="N32" s="107"/>
    </row>
    <row r="33" customFormat="1" ht="24.95" customHeight="1" spans="1:14">
      <c r="A33" s="108"/>
      <c r="B33" s="123"/>
      <c r="C33" s="127"/>
      <c r="D33" s="12" t="s">
        <v>1169</v>
      </c>
      <c r="E33" s="12"/>
      <c r="F33" s="12"/>
      <c r="G33" s="10" t="s">
        <v>60</v>
      </c>
      <c r="H33" s="10" t="s">
        <v>60</v>
      </c>
      <c r="I33" s="106">
        <v>3</v>
      </c>
      <c r="J33" s="107"/>
      <c r="K33" s="106">
        <v>3</v>
      </c>
      <c r="L33" s="107"/>
      <c r="M33" s="5"/>
      <c r="N33" s="5"/>
    </row>
    <row r="34" customFormat="1" ht="24.95" customHeight="1" spans="1:14">
      <c r="A34" s="108"/>
      <c r="B34" s="123"/>
      <c r="C34" s="121" t="s">
        <v>275</v>
      </c>
      <c r="D34" s="12" t="s">
        <v>1170</v>
      </c>
      <c r="E34" s="12"/>
      <c r="F34" s="12"/>
      <c r="G34" s="5" t="s">
        <v>817</v>
      </c>
      <c r="H34" s="5" t="s">
        <v>817</v>
      </c>
      <c r="I34" s="5">
        <v>2</v>
      </c>
      <c r="J34" s="5"/>
      <c r="K34" s="5">
        <v>2</v>
      </c>
      <c r="L34" s="5"/>
      <c r="M34" s="5"/>
      <c r="N34" s="5"/>
    </row>
    <row r="35" customFormat="1" ht="24.95" customHeight="1" spans="1:14">
      <c r="A35" s="108"/>
      <c r="B35" s="127"/>
      <c r="C35" s="127"/>
      <c r="D35" s="12" t="s">
        <v>1171</v>
      </c>
      <c r="E35" s="12"/>
      <c r="F35" s="12"/>
      <c r="G35" s="10" t="s">
        <v>34</v>
      </c>
      <c r="H35" s="10" t="s">
        <v>34</v>
      </c>
      <c r="I35" s="106">
        <v>3</v>
      </c>
      <c r="J35" s="107"/>
      <c r="K35" s="106">
        <v>3</v>
      </c>
      <c r="L35" s="107"/>
      <c r="M35" s="106"/>
      <c r="N35" s="107"/>
    </row>
    <row r="36" customFormat="1" ht="45" customHeight="1" spans="1:14">
      <c r="A36" s="108"/>
      <c r="B36" s="5" t="s">
        <v>1137</v>
      </c>
      <c r="C36" s="5" t="s">
        <v>278</v>
      </c>
      <c r="D36" s="116" t="s">
        <v>1172</v>
      </c>
      <c r="E36" s="116"/>
      <c r="F36" s="116"/>
      <c r="G36" s="5" t="s">
        <v>1173</v>
      </c>
      <c r="H36" s="58">
        <v>0.94</v>
      </c>
      <c r="I36" s="5">
        <v>10</v>
      </c>
      <c r="J36" s="5"/>
      <c r="K36" s="5">
        <v>10</v>
      </c>
      <c r="L36" s="5"/>
      <c r="M36" s="5"/>
      <c r="N36" s="5"/>
    </row>
    <row r="37" customFormat="1" ht="23.1" customHeight="1" spans="1:14">
      <c r="A37" s="117" t="s">
        <v>230</v>
      </c>
      <c r="B37" s="117"/>
      <c r="C37" s="117"/>
      <c r="D37" s="117"/>
      <c r="E37" s="117"/>
      <c r="F37" s="117"/>
      <c r="G37" s="117"/>
      <c r="H37" s="117"/>
      <c r="I37" s="117">
        <f>SUM(I14:J36)+N6</f>
        <v>100</v>
      </c>
      <c r="J37" s="117"/>
      <c r="K37" s="117">
        <f>SUM(K14:L36)+N6</f>
        <v>99</v>
      </c>
      <c r="L37" s="117"/>
      <c r="M37" s="120"/>
      <c r="N37" s="120"/>
    </row>
    <row r="38" customFormat="1" ht="24.95" customHeight="1" spans="1:14">
      <c r="A38" s="24" t="s">
        <v>231</v>
      </c>
      <c r="B38" s="25" t="s">
        <v>344</v>
      </c>
      <c r="C38" s="26"/>
      <c r="D38" s="26"/>
      <c r="E38" s="26"/>
      <c r="F38" s="26"/>
      <c r="G38" s="26"/>
      <c r="H38" s="26"/>
      <c r="I38" s="26"/>
      <c r="J38" s="26"/>
      <c r="K38" s="26"/>
      <c r="L38" s="26"/>
      <c r="M38" s="26"/>
      <c r="N38" s="40"/>
    </row>
    <row r="39" customFormat="1" ht="21.95" customHeight="1" spans="1:14">
      <c r="A39" s="27" t="s">
        <v>233</v>
      </c>
      <c r="B39" s="27"/>
      <c r="C39" s="27"/>
      <c r="D39" s="27"/>
      <c r="E39" s="27"/>
      <c r="F39" s="27"/>
      <c r="G39" s="27"/>
      <c r="H39" s="27"/>
      <c r="I39" s="27"/>
      <c r="J39" s="27"/>
      <c r="K39" s="27"/>
      <c r="L39" s="27"/>
      <c r="M39" s="27"/>
      <c r="N39" s="27"/>
    </row>
    <row r="40" customFormat="1" ht="42" customHeight="1" spans="1:14">
      <c r="A40" s="27" t="s">
        <v>234</v>
      </c>
      <c r="B40" s="27"/>
      <c r="C40" s="27"/>
      <c r="D40" s="27"/>
      <c r="E40" s="27"/>
      <c r="F40" s="27"/>
      <c r="G40" s="27"/>
      <c r="H40" s="27"/>
      <c r="I40" s="27"/>
      <c r="J40" s="27"/>
      <c r="K40" s="27"/>
      <c r="L40" s="27"/>
      <c r="M40" s="27"/>
      <c r="N40" s="27"/>
    </row>
    <row r="41" customFormat="1" ht="41.1" customHeight="1" spans="1:14">
      <c r="A41" s="27" t="s">
        <v>235</v>
      </c>
      <c r="B41" s="27"/>
      <c r="C41" s="27"/>
      <c r="D41" s="27"/>
      <c r="E41" s="27"/>
      <c r="F41" s="27"/>
      <c r="G41" s="27"/>
      <c r="H41" s="27"/>
      <c r="I41" s="27"/>
      <c r="J41" s="27"/>
      <c r="K41" s="27"/>
      <c r="L41" s="27"/>
      <c r="M41" s="27"/>
      <c r="N41" s="27"/>
    </row>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39:N39"/>
    <mergeCell ref="A40:N40"/>
    <mergeCell ref="A41:N41"/>
    <mergeCell ref="A11:A12"/>
    <mergeCell ref="A13:A36"/>
    <mergeCell ref="B14:B24"/>
    <mergeCell ref="B25:B35"/>
    <mergeCell ref="C14:C15"/>
    <mergeCell ref="C16:C20"/>
    <mergeCell ref="C21:C23"/>
    <mergeCell ref="C25:C26"/>
    <mergeCell ref="C27:C30"/>
    <mergeCell ref="C31:C33"/>
    <mergeCell ref="C34:C35"/>
    <mergeCell ref="E4:E5"/>
    <mergeCell ref="N4:N5"/>
    <mergeCell ref="A4:B10"/>
    <mergeCell ref="C4:D5"/>
    <mergeCell ref="F4:G5"/>
    <mergeCell ref="H4:I5"/>
    <mergeCell ref="J4:K5"/>
    <mergeCell ref="L4:M5"/>
  </mergeCells>
  <pageMargins left="0.75" right="0.75" top="1" bottom="1" header="0.5" footer="0.5"/>
  <pageSetup paperSize="9" scale="66"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workbookViewId="0">
      <selection activeCell="C2" sqref="C2:N2"/>
    </sheetView>
  </sheetViews>
  <sheetFormatPr defaultColWidth="9" defaultRowHeight="13.5"/>
  <cols>
    <col min="1" max="1" width="5.25" style="103" customWidth="1"/>
    <col min="2" max="2" width="9" style="103"/>
    <col min="3" max="3" width="14.125" style="103" customWidth="1"/>
    <col min="4" max="4" width="9" style="103"/>
    <col min="5" max="5" width="11.625" style="103" customWidth="1"/>
    <col min="6" max="6" width="6.25" style="103" customWidth="1"/>
    <col min="7" max="7" width="10.87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23.1" customHeight="1" spans="1:14">
      <c r="A2" s="5" t="s">
        <v>115</v>
      </c>
      <c r="B2" s="5"/>
      <c r="C2" s="5" t="s">
        <v>1174</v>
      </c>
      <c r="D2" s="5"/>
      <c r="E2" s="5"/>
      <c r="F2" s="5"/>
      <c r="G2" s="5"/>
      <c r="H2" s="5"/>
      <c r="I2" s="5"/>
      <c r="J2" s="5"/>
      <c r="K2" s="5"/>
      <c r="L2" s="5"/>
      <c r="M2" s="5"/>
      <c r="N2" s="5"/>
    </row>
    <row r="3" customFormat="1" ht="23.1"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1300</v>
      </c>
      <c r="F6" s="5">
        <v>1300</v>
      </c>
      <c r="G6" s="5"/>
      <c r="H6" s="5">
        <v>1300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1300</v>
      </c>
      <c r="F8" s="5">
        <v>1300</v>
      </c>
      <c r="G8" s="5"/>
      <c r="H8" s="5">
        <v>1300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42" customHeight="1" spans="1:14">
      <c r="A12" s="5"/>
      <c r="B12" s="7" t="s">
        <v>1175</v>
      </c>
      <c r="C12" s="7"/>
      <c r="D12" s="7"/>
      <c r="E12" s="7"/>
      <c r="F12" s="7"/>
      <c r="G12" s="7"/>
      <c r="H12" s="7" t="s">
        <v>1176</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38" t="s">
        <v>1177</v>
      </c>
      <c r="E14" s="139"/>
      <c r="F14" s="140"/>
      <c r="G14" s="5">
        <v>2300</v>
      </c>
      <c r="H14" s="5">
        <v>2300</v>
      </c>
      <c r="I14" s="106">
        <v>10</v>
      </c>
      <c r="J14" s="107"/>
      <c r="K14" s="106">
        <v>10</v>
      </c>
      <c r="L14" s="107"/>
      <c r="M14" s="106"/>
      <c r="N14" s="107"/>
    </row>
    <row r="15" customFormat="1" ht="24.95" customHeight="1" spans="1:14">
      <c r="A15" s="108"/>
      <c r="B15" s="123"/>
      <c r="C15" s="127"/>
      <c r="D15" s="138" t="s">
        <v>1178</v>
      </c>
      <c r="E15" s="139"/>
      <c r="F15" s="140"/>
      <c r="G15" s="5" t="s">
        <v>1179</v>
      </c>
      <c r="H15" s="5" t="s">
        <v>1179</v>
      </c>
      <c r="I15" s="106">
        <v>10</v>
      </c>
      <c r="J15" s="107"/>
      <c r="K15" s="106">
        <v>10</v>
      </c>
      <c r="L15" s="107"/>
      <c r="M15" s="106"/>
      <c r="N15" s="107"/>
    </row>
    <row r="16" customFormat="1" ht="24.95" customHeight="1" spans="1:14">
      <c r="A16" s="108"/>
      <c r="B16" s="123"/>
      <c r="C16" s="121" t="s">
        <v>211</v>
      </c>
      <c r="D16" s="13" t="s">
        <v>1151</v>
      </c>
      <c r="E16" s="14"/>
      <c r="F16" s="15"/>
      <c r="G16" s="17">
        <v>1</v>
      </c>
      <c r="H16" s="17">
        <v>1</v>
      </c>
      <c r="I16" s="106">
        <v>3</v>
      </c>
      <c r="J16" s="107"/>
      <c r="K16" s="106">
        <v>3</v>
      </c>
      <c r="L16" s="107"/>
      <c r="M16" s="106"/>
      <c r="N16" s="107"/>
    </row>
    <row r="17" customFormat="1" ht="24.95" customHeight="1" spans="1:14">
      <c r="A17" s="108"/>
      <c r="B17" s="123"/>
      <c r="C17" s="123"/>
      <c r="D17" s="13" t="s">
        <v>1152</v>
      </c>
      <c r="E17" s="14"/>
      <c r="F17" s="15"/>
      <c r="G17" s="17">
        <v>1</v>
      </c>
      <c r="H17" s="17">
        <v>1</v>
      </c>
      <c r="I17" s="106">
        <v>3</v>
      </c>
      <c r="J17" s="107"/>
      <c r="K17" s="106">
        <v>3</v>
      </c>
      <c r="L17" s="107"/>
      <c r="M17" s="106"/>
      <c r="N17" s="107"/>
    </row>
    <row r="18" customFormat="1" ht="24.95" customHeight="1" spans="1:14">
      <c r="A18" s="108"/>
      <c r="B18" s="123"/>
      <c r="C18" s="123"/>
      <c r="D18" s="13" t="s">
        <v>1153</v>
      </c>
      <c r="E18" s="14"/>
      <c r="F18" s="15"/>
      <c r="G18" s="17">
        <v>1</v>
      </c>
      <c r="H18" s="17">
        <v>1</v>
      </c>
      <c r="I18" s="106">
        <v>3</v>
      </c>
      <c r="J18" s="107"/>
      <c r="K18" s="106">
        <v>3</v>
      </c>
      <c r="L18" s="107"/>
      <c r="M18" s="106"/>
      <c r="N18" s="107"/>
    </row>
    <row r="19" customFormat="1" ht="24.95" customHeight="1" spans="1:14">
      <c r="A19" s="108"/>
      <c r="B19" s="123"/>
      <c r="C19" s="123"/>
      <c r="D19" s="138" t="s">
        <v>1154</v>
      </c>
      <c r="E19" s="139"/>
      <c r="F19" s="140"/>
      <c r="G19" s="17">
        <v>1</v>
      </c>
      <c r="H19" s="17">
        <v>1</v>
      </c>
      <c r="I19" s="106">
        <v>3</v>
      </c>
      <c r="J19" s="107"/>
      <c r="K19" s="106">
        <v>3</v>
      </c>
      <c r="L19" s="107"/>
      <c r="M19" s="106"/>
      <c r="N19" s="107"/>
    </row>
    <row r="20" customFormat="1" ht="24.95" customHeight="1" spans="1:14">
      <c r="A20" s="108"/>
      <c r="B20" s="123"/>
      <c r="C20" s="127"/>
      <c r="D20" s="138" t="s">
        <v>1155</v>
      </c>
      <c r="E20" s="139"/>
      <c r="F20" s="140"/>
      <c r="G20" s="17">
        <v>1</v>
      </c>
      <c r="H20" s="17">
        <v>1</v>
      </c>
      <c r="I20" s="106">
        <v>2</v>
      </c>
      <c r="J20" s="107"/>
      <c r="K20" s="106">
        <v>2</v>
      </c>
      <c r="L20" s="107"/>
      <c r="M20" s="106"/>
      <c r="N20" s="107"/>
    </row>
    <row r="21" customFormat="1" ht="24.95" customHeight="1" spans="1:14">
      <c r="A21" s="108"/>
      <c r="B21" s="123"/>
      <c r="C21" s="121" t="s">
        <v>304</v>
      </c>
      <c r="D21" s="13" t="s">
        <v>1156</v>
      </c>
      <c r="E21" s="14"/>
      <c r="F21" s="15"/>
      <c r="G21" s="17" t="s">
        <v>55</v>
      </c>
      <c r="H21" s="17" t="s">
        <v>55</v>
      </c>
      <c r="I21" s="106">
        <v>2</v>
      </c>
      <c r="J21" s="107"/>
      <c r="K21" s="106">
        <v>2</v>
      </c>
      <c r="L21" s="107"/>
      <c r="M21" s="5"/>
      <c r="N21" s="5"/>
    </row>
    <row r="22" customFormat="1" ht="24.95" customHeight="1" spans="1:14">
      <c r="A22" s="108"/>
      <c r="B22" s="123"/>
      <c r="C22" s="123"/>
      <c r="D22" s="53" t="s">
        <v>1157</v>
      </c>
      <c r="E22" s="54"/>
      <c r="F22" s="54"/>
      <c r="G22" s="17" t="s">
        <v>55</v>
      </c>
      <c r="H22" s="17" t="s">
        <v>55</v>
      </c>
      <c r="I22" s="106">
        <v>2</v>
      </c>
      <c r="J22" s="107"/>
      <c r="K22" s="106">
        <v>2</v>
      </c>
      <c r="L22" s="107"/>
      <c r="M22" s="106"/>
      <c r="N22" s="107"/>
    </row>
    <row r="23" customFormat="1" ht="24.95" customHeight="1" spans="1:14">
      <c r="A23" s="108"/>
      <c r="B23" s="123"/>
      <c r="C23" s="127"/>
      <c r="D23" s="13" t="s">
        <v>1158</v>
      </c>
      <c r="E23" s="14"/>
      <c r="F23" s="15"/>
      <c r="G23" s="5" t="s">
        <v>55</v>
      </c>
      <c r="H23" s="5" t="s">
        <v>55</v>
      </c>
      <c r="I23" s="106">
        <v>2</v>
      </c>
      <c r="J23" s="107"/>
      <c r="K23" s="106">
        <v>2</v>
      </c>
      <c r="L23" s="107"/>
      <c r="M23" s="141"/>
      <c r="N23" s="142"/>
    </row>
    <row r="24" customFormat="1" ht="24.95" customHeight="1" spans="1:14">
      <c r="A24" s="108"/>
      <c r="B24" s="127"/>
      <c r="C24" s="5" t="s">
        <v>214</v>
      </c>
      <c r="D24" s="47" t="s">
        <v>709</v>
      </c>
      <c r="E24" s="131"/>
      <c r="F24" s="132"/>
      <c r="G24" s="17">
        <v>1</v>
      </c>
      <c r="H24" s="17">
        <v>1</v>
      </c>
      <c r="I24" s="5">
        <v>10</v>
      </c>
      <c r="J24" s="5"/>
      <c r="K24" s="5">
        <v>10</v>
      </c>
      <c r="L24" s="5"/>
      <c r="M24" s="5"/>
      <c r="N24" s="5"/>
    </row>
    <row r="25" customFormat="1" ht="24.95" customHeight="1" spans="1:14">
      <c r="A25" s="108"/>
      <c r="B25" s="121" t="s">
        <v>1159</v>
      </c>
      <c r="C25" s="121" t="s">
        <v>307</v>
      </c>
      <c r="D25" s="133" t="s">
        <v>1160</v>
      </c>
      <c r="E25" s="134"/>
      <c r="F25" s="135"/>
      <c r="G25" s="5" t="s">
        <v>382</v>
      </c>
      <c r="H25" s="5" t="s">
        <v>382</v>
      </c>
      <c r="I25" s="5">
        <v>3</v>
      </c>
      <c r="J25" s="5"/>
      <c r="K25" s="5">
        <v>3</v>
      </c>
      <c r="L25" s="5"/>
      <c r="M25" s="5"/>
      <c r="N25" s="5"/>
    </row>
    <row r="26" customFormat="1" ht="24.95" customHeight="1" spans="1:14">
      <c r="A26" s="108"/>
      <c r="B26" s="123"/>
      <c r="C26" s="127"/>
      <c r="D26" s="133" t="s">
        <v>1161</v>
      </c>
      <c r="E26" s="134"/>
      <c r="F26" s="135"/>
      <c r="G26" s="5" t="s">
        <v>382</v>
      </c>
      <c r="H26" s="5" t="s">
        <v>382</v>
      </c>
      <c r="I26" s="5">
        <v>3</v>
      </c>
      <c r="J26" s="5"/>
      <c r="K26" s="5">
        <v>3</v>
      </c>
      <c r="L26" s="5"/>
      <c r="M26" s="106"/>
      <c r="N26" s="107"/>
    </row>
    <row r="27" customFormat="1" ht="24.95" customHeight="1" spans="1:14">
      <c r="A27" s="108"/>
      <c r="B27" s="123"/>
      <c r="C27" s="121" t="s">
        <v>265</v>
      </c>
      <c r="D27" s="12" t="s">
        <v>1180</v>
      </c>
      <c r="E27" s="12"/>
      <c r="F27" s="12"/>
      <c r="G27" s="5" t="s">
        <v>837</v>
      </c>
      <c r="H27" s="5" t="s">
        <v>837</v>
      </c>
      <c r="I27" s="106">
        <v>3</v>
      </c>
      <c r="J27" s="107"/>
      <c r="K27" s="106">
        <v>2</v>
      </c>
      <c r="L27" s="107"/>
      <c r="M27" s="106"/>
      <c r="N27" s="107"/>
    </row>
    <row r="28" customFormat="1" ht="24.95" customHeight="1" spans="1:14">
      <c r="A28" s="108"/>
      <c r="B28" s="123"/>
      <c r="C28" s="123"/>
      <c r="D28" s="13" t="s">
        <v>1163</v>
      </c>
      <c r="E28" s="14"/>
      <c r="F28" s="15"/>
      <c r="G28" s="5" t="s">
        <v>760</v>
      </c>
      <c r="H28" s="5" t="s">
        <v>760</v>
      </c>
      <c r="I28" s="106">
        <v>3</v>
      </c>
      <c r="J28" s="107"/>
      <c r="K28" s="106">
        <v>3</v>
      </c>
      <c r="L28" s="107"/>
      <c r="M28" s="106"/>
      <c r="N28" s="107"/>
    </row>
    <row r="29" customFormat="1" ht="24.95" customHeight="1" spans="1:14">
      <c r="A29" s="108"/>
      <c r="B29" s="123"/>
      <c r="C29" s="123"/>
      <c r="D29" s="13" t="s">
        <v>1164</v>
      </c>
      <c r="E29" s="14"/>
      <c r="F29" s="15"/>
      <c r="G29" s="5" t="s">
        <v>626</v>
      </c>
      <c r="H29" s="5" t="s">
        <v>626</v>
      </c>
      <c r="I29" s="106">
        <v>3</v>
      </c>
      <c r="J29" s="107"/>
      <c r="K29" s="106">
        <v>3</v>
      </c>
      <c r="L29" s="107"/>
      <c r="M29" s="106"/>
      <c r="N29" s="107"/>
    </row>
    <row r="30" customFormat="1" ht="24.95" customHeight="1" spans="1:14">
      <c r="A30" s="108"/>
      <c r="B30" s="123"/>
      <c r="C30" s="127"/>
      <c r="D30" s="13" t="s">
        <v>1165</v>
      </c>
      <c r="E30" s="14"/>
      <c r="F30" s="15"/>
      <c r="G30" s="5" t="s">
        <v>837</v>
      </c>
      <c r="H30" s="5" t="s">
        <v>837</v>
      </c>
      <c r="I30" s="106">
        <v>3</v>
      </c>
      <c r="J30" s="107"/>
      <c r="K30" s="106">
        <v>3</v>
      </c>
      <c r="L30" s="107"/>
      <c r="M30" s="5"/>
      <c r="N30" s="5"/>
    </row>
    <row r="31" customFormat="1" ht="24.95" customHeight="1" spans="1:14">
      <c r="A31" s="108"/>
      <c r="B31" s="123"/>
      <c r="C31" s="121" t="s">
        <v>271</v>
      </c>
      <c r="D31" s="13" t="s">
        <v>1166</v>
      </c>
      <c r="E31" s="14"/>
      <c r="F31" s="15"/>
      <c r="G31" s="10" t="s">
        <v>1167</v>
      </c>
      <c r="H31" s="10" t="s">
        <v>1167</v>
      </c>
      <c r="I31" s="5">
        <v>2</v>
      </c>
      <c r="J31" s="5"/>
      <c r="K31" s="5">
        <v>2</v>
      </c>
      <c r="L31" s="5"/>
      <c r="M31" s="106"/>
      <c r="N31" s="107"/>
    </row>
    <row r="32" customFormat="1" ht="24.95" customHeight="1" spans="1:14">
      <c r="A32" s="108"/>
      <c r="B32" s="123"/>
      <c r="C32" s="123"/>
      <c r="D32" s="12" t="s">
        <v>1168</v>
      </c>
      <c r="E32" s="12"/>
      <c r="F32" s="12"/>
      <c r="G32" s="10" t="s">
        <v>1081</v>
      </c>
      <c r="H32" s="10" t="s">
        <v>1081</v>
      </c>
      <c r="I32" s="5">
        <v>2</v>
      </c>
      <c r="J32" s="5"/>
      <c r="K32" s="5">
        <v>2</v>
      </c>
      <c r="L32" s="5"/>
      <c r="M32" s="106"/>
      <c r="N32" s="107"/>
    </row>
    <row r="33" customFormat="1" ht="24.95" customHeight="1" spans="1:14">
      <c r="A33" s="108"/>
      <c r="B33" s="123"/>
      <c r="C33" s="127"/>
      <c r="D33" s="12" t="s">
        <v>1169</v>
      </c>
      <c r="E33" s="12"/>
      <c r="F33" s="12"/>
      <c r="G33" s="10" t="s">
        <v>60</v>
      </c>
      <c r="H33" s="10" t="s">
        <v>60</v>
      </c>
      <c r="I33" s="106">
        <v>3</v>
      </c>
      <c r="J33" s="107"/>
      <c r="K33" s="106">
        <v>2</v>
      </c>
      <c r="L33" s="107"/>
      <c r="M33" s="5"/>
      <c r="N33" s="5"/>
    </row>
    <row r="34" customFormat="1" ht="24.95" customHeight="1" spans="1:14">
      <c r="A34" s="108"/>
      <c r="B34" s="123"/>
      <c r="C34" s="121" t="s">
        <v>275</v>
      </c>
      <c r="D34" s="12" t="s">
        <v>1170</v>
      </c>
      <c r="E34" s="12"/>
      <c r="F34" s="12"/>
      <c r="G34" s="5" t="s">
        <v>817</v>
      </c>
      <c r="H34" s="5" t="s">
        <v>817</v>
      </c>
      <c r="I34" s="5">
        <v>2</v>
      </c>
      <c r="J34" s="5"/>
      <c r="K34" s="5">
        <v>2</v>
      </c>
      <c r="L34" s="5"/>
      <c r="M34" s="5"/>
      <c r="N34" s="5"/>
    </row>
    <row r="35" customFormat="1" ht="24.95" customHeight="1" spans="1:14">
      <c r="A35" s="108"/>
      <c r="B35" s="127"/>
      <c r="C35" s="127"/>
      <c r="D35" s="12" t="s">
        <v>1171</v>
      </c>
      <c r="E35" s="12"/>
      <c r="F35" s="12"/>
      <c r="G35" s="10" t="s">
        <v>34</v>
      </c>
      <c r="H35" s="10" t="s">
        <v>34</v>
      </c>
      <c r="I35" s="106">
        <v>3</v>
      </c>
      <c r="J35" s="107"/>
      <c r="K35" s="106">
        <v>3</v>
      </c>
      <c r="L35" s="107"/>
      <c r="M35" s="106"/>
      <c r="N35" s="107"/>
    </row>
    <row r="36" customFormat="1" ht="47.1" customHeight="1" spans="1:14">
      <c r="A36" s="108"/>
      <c r="B36" s="5" t="s">
        <v>1181</v>
      </c>
      <c r="C36" s="5" t="s">
        <v>278</v>
      </c>
      <c r="D36" s="116" t="s">
        <v>1182</v>
      </c>
      <c r="E36" s="116"/>
      <c r="F36" s="116"/>
      <c r="G36" s="5" t="s">
        <v>1173</v>
      </c>
      <c r="H36" s="58">
        <v>1</v>
      </c>
      <c r="I36" s="5">
        <v>10</v>
      </c>
      <c r="J36" s="5"/>
      <c r="K36" s="5">
        <v>10</v>
      </c>
      <c r="L36" s="5"/>
      <c r="M36" s="5"/>
      <c r="N36" s="5"/>
    </row>
    <row r="37" customFormat="1" ht="18" customHeight="1" spans="1:14">
      <c r="A37" s="117" t="s">
        <v>230</v>
      </c>
      <c r="B37" s="117"/>
      <c r="C37" s="117"/>
      <c r="D37" s="117"/>
      <c r="E37" s="117"/>
      <c r="F37" s="117"/>
      <c r="G37" s="117"/>
      <c r="H37" s="117"/>
      <c r="I37" s="117">
        <f>SUM(I14:J36)+N6</f>
        <v>100</v>
      </c>
      <c r="J37" s="117"/>
      <c r="K37" s="117">
        <f>SUM(K14:L36)+N6</f>
        <v>98</v>
      </c>
      <c r="L37" s="117"/>
      <c r="M37" s="120"/>
      <c r="N37" s="120"/>
    </row>
    <row r="38" customFormat="1" ht="21" customHeight="1" spans="1:14">
      <c r="A38" s="24" t="s">
        <v>231</v>
      </c>
      <c r="B38" s="25" t="s">
        <v>344</v>
      </c>
      <c r="C38" s="26"/>
      <c r="D38" s="26"/>
      <c r="E38" s="26"/>
      <c r="F38" s="26"/>
      <c r="G38" s="26"/>
      <c r="H38" s="26"/>
      <c r="I38" s="26"/>
      <c r="J38" s="26"/>
      <c r="K38" s="26"/>
      <c r="L38" s="26"/>
      <c r="M38" s="26"/>
      <c r="N38" s="40"/>
    </row>
    <row r="39" customFormat="1" ht="27" customHeight="1" spans="1:14">
      <c r="A39" s="27" t="s">
        <v>233</v>
      </c>
      <c r="B39" s="27"/>
      <c r="C39" s="27"/>
      <c r="D39" s="27"/>
      <c r="E39" s="27"/>
      <c r="F39" s="27"/>
      <c r="G39" s="27"/>
      <c r="H39" s="27"/>
      <c r="I39" s="27"/>
      <c r="J39" s="27"/>
      <c r="K39" s="27"/>
      <c r="L39" s="27"/>
      <c r="M39" s="27"/>
      <c r="N39" s="27"/>
    </row>
    <row r="40" customFormat="1" ht="42" customHeight="1" spans="1:14">
      <c r="A40" s="27" t="s">
        <v>234</v>
      </c>
      <c r="B40" s="27"/>
      <c r="C40" s="27"/>
      <c r="D40" s="27"/>
      <c r="E40" s="27"/>
      <c r="F40" s="27"/>
      <c r="G40" s="27"/>
      <c r="H40" s="27"/>
      <c r="I40" s="27"/>
      <c r="J40" s="27"/>
      <c r="K40" s="27"/>
      <c r="L40" s="27"/>
      <c r="M40" s="27"/>
      <c r="N40" s="27"/>
    </row>
    <row r="41" customFormat="1" ht="42.95" customHeight="1" spans="1:14">
      <c r="A41" s="27" t="s">
        <v>235</v>
      </c>
      <c r="B41" s="27"/>
      <c r="C41" s="27"/>
      <c r="D41" s="27"/>
      <c r="E41" s="27"/>
      <c r="F41" s="27"/>
      <c r="G41" s="27"/>
      <c r="H41" s="27"/>
      <c r="I41" s="27"/>
      <c r="J41" s="27"/>
      <c r="K41" s="27"/>
      <c r="L41" s="27"/>
      <c r="M41" s="27"/>
      <c r="N41" s="27"/>
    </row>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39:N39"/>
    <mergeCell ref="A40:N40"/>
    <mergeCell ref="A41:N41"/>
    <mergeCell ref="A11:A12"/>
    <mergeCell ref="A13:A36"/>
    <mergeCell ref="B14:B24"/>
    <mergeCell ref="B25:B35"/>
    <mergeCell ref="C14:C15"/>
    <mergeCell ref="C16:C20"/>
    <mergeCell ref="C21:C23"/>
    <mergeCell ref="C25:C26"/>
    <mergeCell ref="C27:C30"/>
    <mergeCell ref="C31:C33"/>
    <mergeCell ref="C34:C35"/>
    <mergeCell ref="E4:E5"/>
    <mergeCell ref="N4:N5"/>
    <mergeCell ref="F4:G5"/>
    <mergeCell ref="H4:I5"/>
    <mergeCell ref="J4:K5"/>
    <mergeCell ref="L4:M5"/>
    <mergeCell ref="A4:B10"/>
    <mergeCell ref="C4:D5"/>
  </mergeCells>
  <pageMargins left="0.826388888888889" right="0.75" top="1" bottom="1" header="0.5" footer="0.5"/>
  <pageSetup paperSize="9" scale="66"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zoomScale="85" zoomScaleNormal="85" workbookViewId="0">
      <selection activeCell="C2" sqref="C2:N2"/>
    </sheetView>
  </sheetViews>
  <sheetFormatPr defaultColWidth="9" defaultRowHeight="13.5"/>
  <cols>
    <col min="1" max="1" width="6.125" style="103" customWidth="1"/>
    <col min="2" max="2" width="9" style="103"/>
    <col min="3" max="3" width="11.25" style="103" customWidth="1"/>
    <col min="4" max="4" width="9" style="103"/>
    <col min="5" max="5" width="11.625" style="103" customWidth="1"/>
    <col min="6" max="6" width="8.625" style="103" customWidth="1"/>
    <col min="7" max="7" width="11.125" style="103" customWidth="1"/>
    <col min="8" max="8" width="26.75" style="103" customWidth="1"/>
    <col min="9" max="9" width="5.875" style="103" customWidth="1"/>
    <col min="10" max="10" width="3.25" style="103" customWidth="1"/>
    <col min="11" max="11" width="8.125" style="103" customWidth="1"/>
    <col min="12" max="12" width="1" style="103" customWidth="1"/>
    <col min="13" max="13" width="8.5" style="103" customWidth="1"/>
    <col min="14" max="14" width="20.7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21.95" customHeight="1" spans="1:14">
      <c r="A2" s="5" t="s">
        <v>115</v>
      </c>
      <c r="B2" s="5"/>
      <c r="C2" s="147" t="s">
        <v>1183</v>
      </c>
      <c r="D2" s="147"/>
      <c r="E2" s="147"/>
      <c r="F2" s="147"/>
      <c r="G2" s="147"/>
      <c r="H2" s="147"/>
      <c r="I2" s="147"/>
      <c r="J2" s="147"/>
      <c r="K2" s="147"/>
      <c r="L2" s="147"/>
      <c r="M2" s="147"/>
      <c r="N2" s="147"/>
    </row>
    <row r="3" customFormat="1" ht="21.95"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148">
        <v>18100</v>
      </c>
      <c r="F6" s="5">
        <v>18100</v>
      </c>
      <c r="G6" s="5"/>
      <c r="H6" s="5">
        <v>18100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18100</v>
      </c>
      <c r="F8" s="106">
        <v>18100</v>
      </c>
      <c r="G8" s="107"/>
      <c r="H8" s="106">
        <v>18100</v>
      </c>
      <c r="I8" s="107"/>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42" customHeight="1" spans="1:14">
      <c r="A12" s="5"/>
      <c r="B12" s="7" t="s">
        <v>1184</v>
      </c>
      <c r="C12" s="7"/>
      <c r="D12" s="7"/>
      <c r="E12" s="7"/>
      <c r="F12" s="7"/>
      <c r="G12" s="7"/>
      <c r="H12" s="7" t="s">
        <v>1185</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41" t="s">
        <v>1186</v>
      </c>
      <c r="E14" s="149"/>
      <c r="F14" s="142"/>
      <c r="G14" s="5" t="s">
        <v>1110</v>
      </c>
      <c r="H14" s="5" t="s">
        <v>1110</v>
      </c>
      <c r="I14" s="106">
        <v>3</v>
      </c>
      <c r="J14" s="107"/>
      <c r="K14" s="106">
        <v>3</v>
      </c>
      <c r="L14" s="107"/>
      <c r="M14" s="106"/>
      <c r="N14" s="107"/>
    </row>
    <row r="15" customFormat="1" ht="24.95" customHeight="1" spans="1:14">
      <c r="A15" s="108"/>
      <c r="B15" s="123"/>
      <c r="C15" s="123"/>
      <c r="D15" s="141" t="s">
        <v>1187</v>
      </c>
      <c r="E15" s="149"/>
      <c r="F15" s="142"/>
      <c r="G15" s="5" t="s">
        <v>1188</v>
      </c>
      <c r="H15" s="5" t="s">
        <v>1188</v>
      </c>
      <c r="I15" s="106">
        <v>3</v>
      </c>
      <c r="J15" s="107"/>
      <c r="K15" s="106">
        <v>3</v>
      </c>
      <c r="L15" s="107"/>
      <c r="M15" s="106"/>
      <c r="N15" s="107"/>
    </row>
    <row r="16" customFormat="1" ht="24.95" customHeight="1" spans="1:14">
      <c r="A16" s="108"/>
      <c r="B16" s="123"/>
      <c r="C16" s="123"/>
      <c r="D16" s="141" t="s">
        <v>1189</v>
      </c>
      <c r="E16" s="149"/>
      <c r="F16" s="142"/>
      <c r="G16" s="5" t="s">
        <v>1190</v>
      </c>
      <c r="H16" s="5" t="s">
        <v>1190</v>
      </c>
      <c r="I16" s="106">
        <v>3</v>
      </c>
      <c r="J16" s="107"/>
      <c r="K16" s="106">
        <v>3</v>
      </c>
      <c r="L16" s="107"/>
      <c r="M16" s="106"/>
      <c r="N16" s="107"/>
    </row>
    <row r="17" customFormat="1" ht="24.95" customHeight="1" spans="1:14">
      <c r="A17" s="108"/>
      <c r="B17" s="123"/>
      <c r="C17" s="123"/>
      <c r="D17" s="141" t="s">
        <v>1191</v>
      </c>
      <c r="E17" s="149"/>
      <c r="F17" s="142"/>
      <c r="G17" s="5" t="s">
        <v>1110</v>
      </c>
      <c r="H17" s="5" t="s">
        <v>1110</v>
      </c>
      <c r="I17" s="106">
        <v>3</v>
      </c>
      <c r="J17" s="107"/>
      <c r="K17" s="106">
        <v>3</v>
      </c>
      <c r="L17" s="107"/>
      <c r="M17" s="106"/>
      <c r="N17" s="107"/>
    </row>
    <row r="18" customFormat="1" ht="24.95" customHeight="1" spans="1:14">
      <c r="A18" s="108"/>
      <c r="B18" s="123"/>
      <c r="C18" s="123"/>
      <c r="D18" s="141" t="s">
        <v>1192</v>
      </c>
      <c r="E18" s="149"/>
      <c r="F18" s="142"/>
      <c r="G18" s="5" t="s">
        <v>1110</v>
      </c>
      <c r="H18" s="5" t="s">
        <v>1110</v>
      </c>
      <c r="I18" s="106">
        <v>2</v>
      </c>
      <c r="J18" s="107"/>
      <c r="K18" s="106">
        <v>2</v>
      </c>
      <c r="L18" s="107"/>
      <c r="M18" s="106"/>
      <c r="N18" s="107"/>
    </row>
    <row r="19" customFormat="1" ht="24.95" customHeight="1" spans="1:14">
      <c r="A19" s="108"/>
      <c r="B19" s="123"/>
      <c r="C19" s="123"/>
      <c r="D19" s="141" t="s">
        <v>1193</v>
      </c>
      <c r="E19" s="149"/>
      <c r="F19" s="142"/>
      <c r="G19" s="5" t="s">
        <v>1110</v>
      </c>
      <c r="H19" s="5" t="s">
        <v>1110</v>
      </c>
      <c r="I19" s="106">
        <v>2</v>
      </c>
      <c r="J19" s="107"/>
      <c r="K19" s="106">
        <v>2</v>
      </c>
      <c r="L19" s="107"/>
      <c r="M19" s="106"/>
      <c r="N19" s="107"/>
    </row>
    <row r="20" customFormat="1" ht="24.95" customHeight="1" spans="1:14">
      <c r="A20" s="108"/>
      <c r="B20" s="123"/>
      <c r="C20" s="123"/>
      <c r="D20" s="141" t="s">
        <v>1194</v>
      </c>
      <c r="E20" s="149"/>
      <c r="F20" s="142"/>
      <c r="G20" s="5" t="s">
        <v>1110</v>
      </c>
      <c r="H20" s="5" t="s">
        <v>1110</v>
      </c>
      <c r="I20" s="106">
        <v>2</v>
      </c>
      <c r="J20" s="107"/>
      <c r="K20" s="106">
        <v>2</v>
      </c>
      <c r="L20" s="107"/>
      <c r="M20" s="106"/>
      <c r="N20" s="107"/>
    </row>
    <row r="21" customFormat="1" ht="24.95" customHeight="1" spans="1:14">
      <c r="A21" s="108"/>
      <c r="B21" s="123"/>
      <c r="C21" s="127"/>
      <c r="D21" s="141" t="s">
        <v>1195</v>
      </c>
      <c r="E21" s="149"/>
      <c r="F21" s="142"/>
      <c r="G21" s="5" t="s">
        <v>1110</v>
      </c>
      <c r="H21" s="5" t="s">
        <v>1110</v>
      </c>
      <c r="I21" s="106">
        <v>2</v>
      </c>
      <c r="J21" s="107"/>
      <c r="K21" s="106">
        <v>1</v>
      </c>
      <c r="L21" s="107"/>
      <c r="M21" s="106"/>
      <c r="N21" s="107"/>
    </row>
    <row r="22" customFormat="1" ht="24.95" customHeight="1" spans="1:14">
      <c r="A22" s="108"/>
      <c r="B22" s="123"/>
      <c r="C22" s="121" t="s">
        <v>211</v>
      </c>
      <c r="D22" s="13" t="s">
        <v>1151</v>
      </c>
      <c r="E22" s="14"/>
      <c r="F22" s="15"/>
      <c r="G22" s="17">
        <v>1</v>
      </c>
      <c r="H22" s="17">
        <v>1</v>
      </c>
      <c r="I22" s="106">
        <v>3</v>
      </c>
      <c r="J22" s="107"/>
      <c r="K22" s="106">
        <v>3</v>
      </c>
      <c r="L22" s="107"/>
      <c r="M22" s="106"/>
      <c r="N22" s="107"/>
    </row>
    <row r="23" customFormat="1" ht="24.95" customHeight="1" spans="1:14">
      <c r="A23" s="108"/>
      <c r="B23" s="123"/>
      <c r="C23" s="123"/>
      <c r="D23" s="13" t="s">
        <v>1152</v>
      </c>
      <c r="E23" s="14"/>
      <c r="F23" s="15"/>
      <c r="G23" s="17">
        <v>1</v>
      </c>
      <c r="H23" s="17">
        <v>1</v>
      </c>
      <c r="I23" s="106">
        <v>3</v>
      </c>
      <c r="J23" s="107"/>
      <c r="K23" s="106">
        <v>3</v>
      </c>
      <c r="L23" s="107"/>
      <c r="M23" s="106"/>
      <c r="N23" s="107"/>
    </row>
    <row r="24" customFormat="1" ht="24.95" customHeight="1" spans="1:14">
      <c r="A24" s="108"/>
      <c r="B24" s="123"/>
      <c r="C24" s="123"/>
      <c r="D24" s="13" t="s">
        <v>1153</v>
      </c>
      <c r="E24" s="14"/>
      <c r="F24" s="15"/>
      <c r="G24" s="17">
        <v>1</v>
      </c>
      <c r="H24" s="17">
        <v>1</v>
      </c>
      <c r="I24" s="106">
        <v>3</v>
      </c>
      <c r="J24" s="107"/>
      <c r="K24" s="106">
        <v>3</v>
      </c>
      <c r="L24" s="107"/>
      <c r="M24" s="106"/>
      <c r="N24" s="107"/>
    </row>
    <row r="25" customFormat="1" ht="24.95" customHeight="1" spans="1:14">
      <c r="A25" s="108"/>
      <c r="B25" s="123"/>
      <c r="C25" s="123"/>
      <c r="D25" s="138" t="s">
        <v>1154</v>
      </c>
      <c r="E25" s="139"/>
      <c r="F25" s="140"/>
      <c r="G25" s="17">
        <v>1</v>
      </c>
      <c r="H25" s="17">
        <v>1</v>
      </c>
      <c r="I25" s="106">
        <v>3</v>
      </c>
      <c r="J25" s="107"/>
      <c r="K25" s="106">
        <v>3</v>
      </c>
      <c r="L25" s="107"/>
      <c r="M25" s="106"/>
      <c r="N25" s="107"/>
    </row>
    <row r="26" customFormat="1" ht="24.95" customHeight="1" spans="1:14">
      <c r="A26" s="108"/>
      <c r="B26" s="123"/>
      <c r="C26" s="127"/>
      <c r="D26" s="138" t="s">
        <v>1155</v>
      </c>
      <c r="E26" s="139"/>
      <c r="F26" s="140"/>
      <c r="G26" s="17">
        <v>1</v>
      </c>
      <c r="H26" s="17">
        <v>1</v>
      </c>
      <c r="I26" s="106">
        <v>3</v>
      </c>
      <c r="J26" s="107"/>
      <c r="K26" s="106">
        <v>3</v>
      </c>
      <c r="L26" s="107"/>
      <c r="M26" s="106"/>
      <c r="N26" s="107"/>
    </row>
    <row r="27" customFormat="1" ht="24.95" customHeight="1" spans="1:14">
      <c r="A27" s="108"/>
      <c r="B27" s="123"/>
      <c r="C27" s="121" t="s">
        <v>304</v>
      </c>
      <c r="D27" s="13" t="s">
        <v>1156</v>
      </c>
      <c r="E27" s="14"/>
      <c r="F27" s="15"/>
      <c r="G27" s="17" t="s">
        <v>55</v>
      </c>
      <c r="H27" s="17" t="s">
        <v>55</v>
      </c>
      <c r="I27" s="5">
        <v>3</v>
      </c>
      <c r="J27" s="5"/>
      <c r="K27" s="5">
        <v>3</v>
      </c>
      <c r="L27" s="5"/>
      <c r="M27" s="5"/>
      <c r="N27" s="5"/>
    </row>
    <row r="28" customFormat="1" ht="24.95" customHeight="1" spans="1:14">
      <c r="A28" s="108"/>
      <c r="B28" s="123"/>
      <c r="C28" s="123"/>
      <c r="D28" s="53" t="s">
        <v>1157</v>
      </c>
      <c r="E28" s="54"/>
      <c r="F28" s="54"/>
      <c r="G28" s="17" t="s">
        <v>55</v>
      </c>
      <c r="H28" s="17" t="s">
        <v>55</v>
      </c>
      <c r="I28" s="106">
        <v>3</v>
      </c>
      <c r="J28" s="107"/>
      <c r="K28" s="106">
        <v>3</v>
      </c>
      <c r="L28" s="107"/>
      <c r="M28" s="106"/>
      <c r="N28" s="107"/>
    </row>
    <row r="29" customFormat="1" ht="24.95" customHeight="1" spans="1:14">
      <c r="A29" s="108"/>
      <c r="B29" s="123"/>
      <c r="C29" s="127"/>
      <c r="D29" s="13" t="s">
        <v>1196</v>
      </c>
      <c r="E29" s="14"/>
      <c r="F29" s="15"/>
      <c r="G29" s="17" t="s">
        <v>55</v>
      </c>
      <c r="H29" s="17" t="s">
        <v>55</v>
      </c>
      <c r="I29" s="106">
        <v>2</v>
      </c>
      <c r="J29" s="107"/>
      <c r="K29" s="106">
        <v>2</v>
      </c>
      <c r="L29" s="107"/>
      <c r="M29" s="141"/>
      <c r="N29" s="142"/>
    </row>
    <row r="30" customFormat="1" ht="24.95" customHeight="1" spans="1:14">
      <c r="A30" s="108"/>
      <c r="B30" s="127"/>
      <c r="C30" s="5" t="s">
        <v>214</v>
      </c>
      <c r="D30" s="47" t="s">
        <v>709</v>
      </c>
      <c r="E30" s="131"/>
      <c r="F30" s="132"/>
      <c r="G30" s="17">
        <v>1</v>
      </c>
      <c r="H30" s="17">
        <v>1</v>
      </c>
      <c r="I30" s="5">
        <v>7</v>
      </c>
      <c r="J30" s="5"/>
      <c r="K30" s="5">
        <v>7</v>
      </c>
      <c r="L30" s="5"/>
      <c r="M30" s="5"/>
      <c r="N30" s="5"/>
    </row>
    <row r="31" customFormat="1" ht="24.95" customHeight="1" spans="1:14">
      <c r="A31" s="108"/>
      <c r="B31" s="121" t="s">
        <v>1159</v>
      </c>
      <c r="C31" s="121" t="s">
        <v>307</v>
      </c>
      <c r="D31" s="133" t="s">
        <v>1160</v>
      </c>
      <c r="E31" s="134"/>
      <c r="F31" s="135"/>
      <c r="G31" s="5" t="s">
        <v>382</v>
      </c>
      <c r="H31" s="5" t="s">
        <v>382</v>
      </c>
      <c r="I31" s="5">
        <v>3</v>
      </c>
      <c r="J31" s="5"/>
      <c r="K31" s="5">
        <v>3</v>
      </c>
      <c r="L31" s="5"/>
      <c r="M31" s="5"/>
      <c r="N31" s="5"/>
    </row>
    <row r="32" customFormat="1" ht="24.95" customHeight="1" spans="1:14">
      <c r="A32" s="108"/>
      <c r="B32" s="123"/>
      <c r="C32" s="127"/>
      <c r="D32" s="133" t="s">
        <v>1197</v>
      </c>
      <c r="E32" s="134"/>
      <c r="F32" s="135"/>
      <c r="G32" s="5" t="s">
        <v>382</v>
      </c>
      <c r="H32" s="5" t="s">
        <v>382</v>
      </c>
      <c r="I32" s="106">
        <v>3</v>
      </c>
      <c r="J32" s="107"/>
      <c r="K32" s="106">
        <v>3</v>
      </c>
      <c r="L32" s="107"/>
      <c r="M32" s="106"/>
      <c r="N32" s="107"/>
    </row>
    <row r="33" customFormat="1" ht="24.95" customHeight="1" spans="1:14">
      <c r="A33" s="108"/>
      <c r="B33" s="123"/>
      <c r="C33" s="121" t="s">
        <v>265</v>
      </c>
      <c r="D33" s="12" t="s">
        <v>1198</v>
      </c>
      <c r="E33" s="12"/>
      <c r="F33" s="12"/>
      <c r="G33" s="5" t="s">
        <v>837</v>
      </c>
      <c r="H33" s="5" t="s">
        <v>837</v>
      </c>
      <c r="I33" s="106">
        <v>3</v>
      </c>
      <c r="J33" s="107"/>
      <c r="K33" s="106">
        <v>3</v>
      </c>
      <c r="L33" s="107"/>
      <c r="M33" s="106"/>
      <c r="N33" s="107"/>
    </row>
    <row r="34" customFormat="1" ht="24.95" customHeight="1" spans="1:14">
      <c r="A34" s="108"/>
      <c r="B34" s="123"/>
      <c r="C34" s="123"/>
      <c r="D34" s="13" t="s">
        <v>1163</v>
      </c>
      <c r="E34" s="14"/>
      <c r="F34" s="15"/>
      <c r="G34" s="5" t="s">
        <v>760</v>
      </c>
      <c r="H34" s="5" t="s">
        <v>760</v>
      </c>
      <c r="I34" s="106">
        <v>3</v>
      </c>
      <c r="J34" s="107"/>
      <c r="K34" s="106">
        <v>3</v>
      </c>
      <c r="L34" s="107"/>
      <c r="M34" s="106"/>
      <c r="N34" s="107"/>
    </row>
    <row r="35" customFormat="1" ht="24.95" customHeight="1" spans="1:14">
      <c r="A35" s="108"/>
      <c r="B35" s="123"/>
      <c r="C35" s="123"/>
      <c r="D35" s="13" t="s">
        <v>1164</v>
      </c>
      <c r="E35" s="14"/>
      <c r="F35" s="15"/>
      <c r="G35" s="5" t="s">
        <v>626</v>
      </c>
      <c r="H35" s="5" t="s">
        <v>626</v>
      </c>
      <c r="I35" s="106">
        <v>3</v>
      </c>
      <c r="J35" s="107"/>
      <c r="K35" s="106">
        <v>3</v>
      </c>
      <c r="L35" s="107"/>
      <c r="M35" s="106"/>
      <c r="N35" s="107"/>
    </row>
    <row r="36" customFormat="1" ht="24.95" customHeight="1" spans="1:14">
      <c r="A36" s="108"/>
      <c r="B36" s="123"/>
      <c r="C36" s="127"/>
      <c r="D36" s="13" t="s">
        <v>1199</v>
      </c>
      <c r="E36" s="14"/>
      <c r="F36" s="15"/>
      <c r="G36" s="5" t="s">
        <v>837</v>
      </c>
      <c r="H36" s="5" t="s">
        <v>837</v>
      </c>
      <c r="I36" s="106">
        <v>3</v>
      </c>
      <c r="J36" s="107"/>
      <c r="K36" s="106">
        <v>3</v>
      </c>
      <c r="L36" s="107"/>
      <c r="M36" s="5"/>
      <c r="N36" s="5"/>
    </row>
    <row r="37" customFormat="1" ht="24.95" customHeight="1" spans="1:14">
      <c r="A37" s="108"/>
      <c r="B37" s="123"/>
      <c r="C37" s="121" t="s">
        <v>271</v>
      </c>
      <c r="D37" s="13" t="s">
        <v>1166</v>
      </c>
      <c r="E37" s="14"/>
      <c r="F37" s="15"/>
      <c r="G37" s="10" t="s">
        <v>1167</v>
      </c>
      <c r="H37" s="10" t="s">
        <v>1167</v>
      </c>
      <c r="I37" s="5">
        <v>3</v>
      </c>
      <c r="J37" s="5"/>
      <c r="K37" s="5">
        <v>3</v>
      </c>
      <c r="L37" s="5"/>
      <c r="M37" s="106"/>
      <c r="N37" s="107"/>
    </row>
    <row r="38" customFormat="1" ht="24.95" customHeight="1" spans="1:14">
      <c r="A38" s="108"/>
      <c r="B38" s="123"/>
      <c r="C38" s="123"/>
      <c r="D38" s="12" t="s">
        <v>1168</v>
      </c>
      <c r="E38" s="12"/>
      <c r="F38" s="12"/>
      <c r="G38" s="10" t="s">
        <v>1081</v>
      </c>
      <c r="H38" s="10" t="s">
        <v>1081</v>
      </c>
      <c r="I38" s="106">
        <v>3</v>
      </c>
      <c r="J38" s="107"/>
      <c r="K38" s="106">
        <v>3</v>
      </c>
      <c r="L38" s="107"/>
      <c r="M38" s="106"/>
      <c r="N38" s="107"/>
    </row>
    <row r="39" customFormat="1" ht="24.95" customHeight="1" spans="1:14">
      <c r="A39" s="108"/>
      <c r="B39" s="123"/>
      <c r="C39" s="127"/>
      <c r="D39" s="12" t="s">
        <v>1169</v>
      </c>
      <c r="E39" s="12"/>
      <c r="F39" s="12"/>
      <c r="G39" s="10" t="s">
        <v>60</v>
      </c>
      <c r="H39" s="10" t="s">
        <v>60</v>
      </c>
      <c r="I39" s="106">
        <v>2</v>
      </c>
      <c r="J39" s="107"/>
      <c r="K39" s="106">
        <v>2</v>
      </c>
      <c r="L39" s="107"/>
      <c r="M39" s="5"/>
      <c r="N39" s="5"/>
    </row>
    <row r="40" customFormat="1" ht="24.95" customHeight="1" spans="1:14">
      <c r="A40" s="108"/>
      <c r="B40" s="123"/>
      <c r="C40" s="121" t="s">
        <v>275</v>
      </c>
      <c r="D40" s="12" t="s">
        <v>1200</v>
      </c>
      <c r="E40" s="12"/>
      <c r="F40" s="12"/>
      <c r="G40" s="5" t="s">
        <v>817</v>
      </c>
      <c r="H40" s="5" t="s">
        <v>817</v>
      </c>
      <c r="I40" s="106">
        <v>2</v>
      </c>
      <c r="J40" s="107"/>
      <c r="K40" s="106">
        <v>2</v>
      </c>
      <c r="L40" s="107"/>
      <c r="M40" s="5"/>
      <c r="N40" s="5"/>
    </row>
    <row r="41" customFormat="1" ht="24.95" customHeight="1" spans="1:14">
      <c r="A41" s="108"/>
      <c r="B41" s="127"/>
      <c r="C41" s="127"/>
      <c r="D41" s="12" t="s">
        <v>1171</v>
      </c>
      <c r="E41" s="12"/>
      <c r="F41" s="12"/>
      <c r="G41" s="10" t="s">
        <v>34</v>
      </c>
      <c r="H41" s="10" t="s">
        <v>34</v>
      </c>
      <c r="I41" s="106">
        <v>2</v>
      </c>
      <c r="J41" s="107"/>
      <c r="K41" s="106">
        <v>2</v>
      </c>
      <c r="L41" s="107"/>
      <c r="M41" s="106"/>
      <c r="N41" s="107"/>
    </row>
    <row r="42" customFormat="1" ht="45.95" customHeight="1" spans="1:14">
      <c r="A42" s="108"/>
      <c r="B42" s="5" t="s">
        <v>1137</v>
      </c>
      <c r="C42" s="5" t="s">
        <v>278</v>
      </c>
      <c r="D42" s="116" t="s">
        <v>1201</v>
      </c>
      <c r="E42" s="116"/>
      <c r="F42" s="116"/>
      <c r="G42" s="5" t="s">
        <v>1173</v>
      </c>
      <c r="H42" s="58">
        <v>1</v>
      </c>
      <c r="I42" s="5">
        <v>10</v>
      </c>
      <c r="J42" s="5"/>
      <c r="K42" s="5">
        <v>10</v>
      </c>
      <c r="L42" s="5"/>
      <c r="M42" s="5"/>
      <c r="N42" s="5"/>
    </row>
    <row r="43" customFormat="1" ht="21" customHeight="1" spans="1:14">
      <c r="A43" s="117" t="s">
        <v>230</v>
      </c>
      <c r="B43" s="117"/>
      <c r="C43" s="117"/>
      <c r="D43" s="117"/>
      <c r="E43" s="117"/>
      <c r="F43" s="117"/>
      <c r="G43" s="117"/>
      <c r="H43" s="117"/>
      <c r="I43" s="117">
        <f>SUM(I14:J42)+10</f>
        <v>100</v>
      </c>
      <c r="J43" s="117"/>
      <c r="K43" s="117">
        <f>SUM(K14:L42)+10</f>
        <v>99</v>
      </c>
      <c r="L43" s="117"/>
      <c r="M43" s="120"/>
      <c r="N43" s="120"/>
    </row>
    <row r="44" customFormat="1" ht="21" customHeight="1" spans="1:14">
      <c r="A44" s="24" t="s">
        <v>231</v>
      </c>
      <c r="B44" s="25" t="s">
        <v>344</v>
      </c>
      <c r="C44" s="26"/>
      <c r="D44" s="26"/>
      <c r="E44" s="26"/>
      <c r="F44" s="26"/>
      <c r="G44" s="26"/>
      <c r="H44" s="26"/>
      <c r="I44" s="26"/>
      <c r="J44" s="26"/>
      <c r="K44" s="26"/>
      <c r="L44" s="26"/>
      <c r="M44" s="26"/>
      <c r="N44" s="40"/>
    </row>
    <row r="45" customFormat="1" ht="20.1" customHeight="1" spans="1:14">
      <c r="A45" s="27" t="s">
        <v>233</v>
      </c>
      <c r="B45" s="27"/>
      <c r="C45" s="27"/>
      <c r="D45" s="27"/>
      <c r="E45" s="27"/>
      <c r="F45" s="27"/>
      <c r="G45" s="27"/>
      <c r="H45" s="27"/>
      <c r="I45" s="27"/>
      <c r="J45" s="27"/>
      <c r="K45" s="27"/>
      <c r="L45" s="27"/>
      <c r="M45" s="27"/>
      <c r="N45" s="27"/>
    </row>
    <row r="46" customFormat="1" ht="39" customHeight="1" spans="1:14">
      <c r="A46" s="27" t="s">
        <v>234</v>
      </c>
      <c r="B46" s="27"/>
      <c r="C46" s="27"/>
      <c r="D46" s="27"/>
      <c r="E46" s="27"/>
      <c r="F46" s="27"/>
      <c r="G46" s="27"/>
      <c r="H46" s="27"/>
      <c r="I46" s="27"/>
      <c r="J46" s="27"/>
      <c r="K46" s="27"/>
      <c r="L46" s="27"/>
      <c r="M46" s="27"/>
      <c r="N46" s="27"/>
    </row>
    <row r="47" customFormat="1" ht="36" customHeight="1" spans="1:14">
      <c r="A47" s="27" t="s">
        <v>235</v>
      </c>
      <c r="B47" s="27"/>
      <c r="C47" s="27"/>
      <c r="D47" s="27"/>
      <c r="E47" s="27"/>
      <c r="F47" s="27"/>
      <c r="G47" s="27"/>
      <c r="H47" s="27"/>
      <c r="I47" s="27"/>
      <c r="J47" s="27"/>
      <c r="K47" s="27"/>
      <c r="L47" s="27"/>
      <c r="M47" s="27"/>
      <c r="N47" s="27"/>
    </row>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8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A43:H43"/>
    <mergeCell ref="I43:J43"/>
    <mergeCell ref="K43:L43"/>
    <mergeCell ref="M43:N43"/>
    <mergeCell ref="B44:N44"/>
    <mergeCell ref="A45:N45"/>
    <mergeCell ref="A46:N46"/>
    <mergeCell ref="A47:N47"/>
    <mergeCell ref="A11:A12"/>
    <mergeCell ref="A13:A42"/>
    <mergeCell ref="B14:B30"/>
    <mergeCell ref="B31:B41"/>
    <mergeCell ref="C14:C21"/>
    <mergeCell ref="C22:C26"/>
    <mergeCell ref="C27:C29"/>
    <mergeCell ref="C31:C32"/>
    <mergeCell ref="C33:C36"/>
    <mergeCell ref="C37:C39"/>
    <mergeCell ref="C40:C41"/>
    <mergeCell ref="E4:E5"/>
    <mergeCell ref="N4:N5"/>
    <mergeCell ref="A4:B10"/>
    <mergeCell ref="C4:D5"/>
    <mergeCell ref="F4:G5"/>
    <mergeCell ref="H4:I5"/>
    <mergeCell ref="J4:K5"/>
    <mergeCell ref="L4:M5"/>
  </mergeCells>
  <pageMargins left="0.865972222222222" right="0.75" top="1" bottom="1" header="0.5" footer="0.5"/>
  <pageSetup paperSize="9" scale="5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zoomScale="85" zoomScaleNormal="85" workbookViewId="0">
      <selection activeCell="C2" sqref="C2:N2"/>
    </sheetView>
  </sheetViews>
  <sheetFormatPr defaultColWidth="9" defaultRowHeight="13.5"/>
  <cols>
    <col min="1" max="1" width="5.25" style="103" customWidth="1"/>
    <col min="2" max="2" width="9" style="103"/>
    <col min="3" max="3" width="10.75" style="103" customWidth="1"/>
    <col min="4" max="4" width="9" style="103"/>
    <col min="5" max="5" width="11.625" style="103" customWidth="1"/>
    <col min="6" max="6" width="6.25" style="103" customWidth="1"/>
    <col min="7" max="7" width="10.87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18.95" customHeight="1" spans="1:14">
      <c r="A2" s="5" t="s">
        <v>115</v>
      </c>
      <c r="B2" s="5"/>
      <c r="C2" s="5" t="s">
        <v>1202</v>
      </c>
      <c r="D2" s="5"/>
      <c r="E2" s="5"/>
      <c r="F2" s="5"/>
      <c r="G2" s="5"/>
      <c r="H2" s="5"/>
      <c r="I2" s="5"/>
      <c r="J2" s="5"/>
      <c r="K2" s="5"/>
      <c r="L2" s="5"/>
      <c r="M2" s="5"/>
      <c r="N2" s="5"/>
    </row>
    <row r="3" customFormat="1" ht="18.95"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9200</v>
      </c>
      <c r="F6" s="5">
        <v>9200</v>
      </c>
      <c r="G6" s="5"/>
      <c r="H6" s="5">
        <v>9200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9200</v>
      </c>
      <c r="F8" s="5">
        <v>9200</v>
      </c>
      <c r="G8" s="5"/>
      <c r="H8" s="5">
        <v>9200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80.1" customHeight="1" spans="1:14">
      <c r="A12" s="5"/>
      <c r="B12" s="7" t="s">
        <v>1203</v>
      </c>
      <c r="C12" s="7"/>
      <c r="D12" s="7"/>
      <c r="E12" s="7"/>
      <c r="F12" s="7"/>
      <c r="G12" s="7"/>
      <c r="H12" s="7" t="s">
        <v>1204</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38" t="s">
        <v>1205</v>
      </c>
      <c r="E14" s="139"/>
      <c r="F14" s="140"/>
      <c r="G14" s="5" t="s">
        <v>1206</v>
      </c>
      <c r="H14" s="5" t="s">
        <v>1207</v>
      </c>
      <c r="I14" s="106">
        <v>20</v>
      </c>
      <c r="J14" s="107"/>
      <c r="K14" s="106">
        <v>20</v>
      </c>
      <c r="L14" s="107"/>
      <c r="M14" s="106"/>
      <c r="N14" s="107"/>
    </row>
    <row r="15" customFormat="1" ht="24.95" customHeight="1" spans="1:14">
      <c r="A15" s="108"/>
      <c r="B15" s="123"/>
      <c r="C15" s="121" t="s">
        <v>211</v>
      </c>
      <c r="D15" s="13" t="s">
        <v>1151</v>
      </c>
      <c r="E15" s="14"/>
      <c r="F15" s="15"/>
      <c r="G15" s="17">
        <v>1</v>
      </c>
      <c r="H15" s="17">
        <v>1</v>
      </c>
      <c r="I15" s="106">
        <v>3</v>
      </c>
      <c r="J15" s="107"/>
      <c r="K15" s="106">
        <v>3</v>
      </c>
      <c r="L15" s="107"/>
      <c r="M15" s="106"/>
      <c r="N15" s="107"/>
    </row>
    <row r="16" customFormat="1" ht="24.95" customHeight="1" spans="1:14">
      <c r="A16" s="108"/>
      <c r="B16" s="123"/>
      <c r="C16" s="123"/>
      <c r="D16" s="13" t="s">
        <v>1152</v>
      </c>
      <c r="E16" s="14"/>
      <c r="F16" s="15"/>
      <c r="G16" s="17">
        <v>1</v>
      </c>
      <c r="H16" s="17">
        <v>1</v>
      </c>
      <c r="I16" s="106">
        <v>3</v>
      </c>
      <c r="J16" s="107"/>
      <c r="K16" s="106">
        <v>3</v>
      </c>
      <c r="L16" s="107"/>
      <c r="M16" s="106"/>
      <c r="N16" s="107"/>
    </row>
    <row r="17" customFormat="1" ht="24.95" customHeight="1" spans="1:14">
      <c r="A17" s="108"/>
      <c r="B17" s="123"/>
      <c r="C17" s="123"/>
      <c r="D17" s="13" t="s">
        <v>1153</v>
      </c>
      <c r="E17" s="14"/>
      <c r="F17" s="15"/>
      <c r="G17" s="17">
        <v>1</v>
      </c>
      <c r="H17" s="17">
        <v>1</v>
      </c>
      <c r="I17" s="106">
        <v>3</v>
      </c>
      <c r="J17" s="107"/>
      <c r="K17" s="106">
        <v>3</v>
      </c>
      <c r="L17" s="107"/>
      <c r="M17" s="106"/>
      <c r="N17" s="107"/>
    </row>
    <row r="18" customFormat="1" ht="24.95" customHeight="1" spans="1:14">
      <c r="A18" s="108"/>
      <c r="B18" s="123"/>
      <c r="C18" s="123"/>
      <c r="D18" s="138" t="s">
        <v>1154</v>
      </c>
      <c r="E18" s="139"/>
      <c r="F18" s="140"/>
      <c r="G18" s="17">
        <v>1</v>
      </c>
      <c r="H18" s="17">
        <v>1</v>
      </c>
      <c r="I18" s="106">
        <v>3</v>
      </c>
      <c r="J18" s="107"/>
      <c r="K18" s="106">
        <v>3</v>
      </c>
      <c r="L18" s="107"/>
      <c r="M18" s="106"/>
      <c r="N18" s="107"/>
    </row>
    <row r="19" customFormat="1" ht="24.95" customHeight="1" spans="1:14">
      <c r="A19" s="108"/>
      <c r="B19" s="123"/>
      <c r="C19" s="127"/>
      <c r="D19" s="138" t="s">
        <v>1155</v>
      </c>
      <c r="E19" s="139"/>
      <c r="F19" s="140"/>
      <c r="G19" s="17">
        <v>1</v>
      </c>
      <c r="H19" s="17">
        <v>1</v>
      </c>
      <c r="I19" s="106">
        <v>2</v>
      </c>
      <c r="J19" s="107"/>
      <c r="K19" s="106">
        <v>1</v>
      </c>
      <c r="L19" s="107"/>
      <c r="M19" s="106"/>
      <c r="N19" s="107"/>
    </row>
    <row r="20" customFormat="1" ht="24.95" customHeight="1" spans="1:14">
      <c r="A20" s="108"/>
      <c r="B20" s="123"/>
      <c r="C20" s="121" t="s">
        <v>304</v>
      </c>
      <c r="D20" s="13" t="s">
        <v>1156</v>
      </c>
      <c r="E20" s="14"/>
      <c r="F20" s="15"/>
      <c r="G20" s="17" t="s">
        <v>55</v>
      </c>
      <c r="H20" s="17" t="s">
        <v>55</v>
      </c>
      <c r="I20" s="106">
        <v>2</v>
      </c>
      <c r="J20" s="107"/>
      <c r="K20" s="106">
        <v>2</v>
      </c>
      <c r="L20" s="107"/>
      <c r="M20" s="5"/>
      <c r="N20" s="5"/>
    </row>
    <row r="21" customFormat="1" ht="24.95" customHeight="1" spans="1:14">
      <c r="A21" s="108"/>
      <c r="B21" s="123"/>
      <c r="C21" s="123"/>
      <c r="D21" s="53" t="s">
        <v>1157</v>
      </c>
      <c r="E21" s="54"/>
      <c r="F21" s="54"/>
      <c r="G21" s="17" t="s">
        <v>55</v>
      </c>
      <c r="H21" s="17" t="s">
        <v>55</v>
      </c>
      <c r="I21" s="106">
        <v>2</v>
      </c>
      <c r="J21" s="107"/>
      <c r="K21" s="106">
        <v>2</v>
      </c>
      <c r="L21" s="107"/>
      <c r="M21" s="106"/>
      <c r="N21" s="107"/>
    </row>
    <row r="22" customFormat="1" ht="24.95" customHeight="1" spans="1:14">
      <c r="A22" s="108"/>
      <c r="B22" s="123"/>
      <c r="C22" s="127"/>
      <c r="D22" s="13" t="s">
        <v>1196</v>
      </c>
      <c r="E22" s="14"/>
      <c r="F22" s="15"/>
      <c r="G22" s="17" t="s">
        <v>55</v>
      </c>
      <c r="H22" s="17" t="s">
        <v>55</v>
      </c>
      <c r="I22" s="106">
        <v>2</v>
      </c>
      <c r="J22" s="107"/>
      <c r="K22" s="106">
        <v>2</v>
      </c>
      <c r="L22" s="107"/>
      <c r="M22" s="141"/>
      <c r="N22" s="142"/>
    </row>
    <row r="23" customFormat="1" ht="24.95" customHeight="1" spans="1:14">
      <c r="A23" s="108"/>
      <c r="B23" s="127"/>
      <c r="C23" s="5" t="s">
        <v>214</v>
      </c>
      <c r="D23" s="47" t="s">
        <v>709</v>
      </c>
      <c r="E23" s="131"/>
      <c r="F23" s="132"/>
      <c r="G23" s="17">
        <v>1</v>
      </c>
      <c r="H23" s="17">
        <v>1</v>
      </c>
      <c r="I23" s="5">
        <v>10</v>
      </c>
      <c r="J23" s="5"/>
      <c r="K23" s="5">
        <v>10</v>
      </c>
      <c r="L23" s="5"/>
      <c r="M23" s="5"/>
      <c r="N23" s="5"/>
    </row>
    <row r="24" customFormat="1" ht="24.95" customHeight="1" spans="1:14">
      <c r="A24" s="108"/>
      <c r="B24" s="121" t="s">
        <v>1159</v>
      </c>
      <c r="C24" s="121" t="s">
        <v>307</v>
      </c>
      <c r="D24" s="133" t="s">
        <v>1160</v>
      </c>
      <c r="E24" s="134"/>
      <c r="F24" s="135"/>
      <c r="G24" s="5" t="s">
        <v>382</v>
      </c>
      <c r="H24" s="5" t="s">
        <v>382</v>
      </c>
      <c r="I24" s="5">
        <v>3</v>
      </c>
      <c r="J24" s="5"/>
      <c r="K24" s="5">
        <v>3</v>
      </c>
      <c r="L24" s="5"/>
      <c r="M24" s="5"/>
      <c r="N24" s="5"/>
    </row>
    <row r="25" customFormat="1" ht="24.95" customHeight="1" spans="1:14">
      <c r="A25" s="108"/>
      <c r="B25" s="123"/>
      <c r="C25" s="127"/>
      <c r="D25" s="133" t="s">
        <v>1208</v>
      </c>
      <c r="E25" s="134"/>
      <c r="F25" s="135"/>
      <c r="G25" s="5" t="s">
        <v>382</v>
      </c>
      <c r="H25" s="5" t="s">
        <v>382</v>
      </c>
      <c r="I25" s="5">
        <v>3</v>
      </c>
      <c r="J25" s="5"/>
      <c r="K25" s="5">
        <v>3</v>
      </c>
      <c r="L25" s="5"/>
      <c r="M25" s="106"/>
      <c r="N25" s="107"/>
    </row>
    <row r="26" customFormat="1" ht="24.95" customHeight="1" spans="1:14">
      <c r="A26" s="108"/>
      <c r="B26" s="123"/>
      <c r="C26" s="121" t="s">
        <v>265</v>
      </c>
      <c r="D26" s="12" t="s">
        <v>1209</v>
      </c>
      <c r="E26" s="12"/>
      <c r="F26" s="12"/>
      <c r="G26" s="5" t="s">
        <v>837</v>
      </c>
      <c r="H26" s="5" t="s">
        <v>837</v>
      </c>
      <c r="I26" s="106">
        <v>3</v>
      </c>
      <c r="J26" s="107"/>
      <c r="K26" s="106">
        <v>3</v>
      </c>
      <c r="L26" s="107"/>
      <c r="M26" s="106"/>
      <c r="N26" s="107"/>
    </row>
    <row r="27" customFormat="1" ht="24.95" customHeight="1" spans="1:14">
      <c r="A27" s="108"/>
      <c r="B27" s="123"/>
      <c r="C27" s="123"/>
      <c r="D27" s="13" t="s">
        <v>1163</v>
      </c>
      <c r="E27" s="14"/>
      <c r="F27" s="15"/>
      <c r="G27" s="5" t="s">
        <v>760</v>
      </c>
      <c r="H27" s="5" t="s">
        <v>760</v>
      </c>
      <c r="I27" s="106">
        <v>3</v>
      </c>
      <c r="J27" s="107"/>
      <c r="K27" s="106">
        <v>3</v>
      </c>
      <c r="L27" s="107"/>
      <c r="M27" s="106"/>
      <c r="N27" s="107"/>
    </row>
    <row r="28" customFormat="1" ht="24.95" customHeight="1" spans="1:14">
      <c r="A28" s="108"/>
      <c r="B28" s="123"/>
      <c r="C28" s="123"/>
      <c r="D28" s="13" t="s">
        <v>1164</v>
      </c>
      <c r="E28" s="14"/>
      <c r="F28" s="15"/>
      <c r="G28" s="5" t="s">
        <v>626</v>
      </c>
      <c r="H28" s="5" t="s">
        <v>626</v>
      </c>
      <c r="I28" s="106">
        <v>3</v>
      </c>
      <c r="J28" s="107"/>
      <c r="K28" s="106">
        <v>3</v>
      </c>
      <c r="L28" s="107"/>
      <c r="M28" s="106"/>
      <c r="N28" s="107"/>
    </row>
    <row r="29" customFormat="1" ht="24.95" customHeight="1" spans="1:14">
      <c r="A29" s="108"/>
      <c r="B29" s="123"/>
      <c r="C29" s="127"/>
      <c r="D29" s="13" t="s">
        <v>1210</v>
      </c>
      <c r="E29" s="14"/>
      <c r="F29" s="15"/>
      <c r="G29" s="5" t="s">
        <v>837</v>
      </c>
      <c r="H29" s="5" t="s">
        <v>837</v>
      </c>
      <c r="I29" s="106">
        <v>3</v>
      </c>
      <c r="J29" s="107"/>
      <c r="K29" s="106">
        <v>3</v>
      </c>
      <c r="L29" s="107"/>
      <c r="M29" s="5"/>
      <c r="N29" s="5"/>
    </row>
    <row r="30" customFormat="1" ht="24.95" customHeight="1" spans="1:14">
      <c r="A30" s="108"/>
      <c r="B30" s="123"/>
      <c r="C30" s="121" t="s">
        <v>271</v>
      </c>
      <c r="D30" s="13" t="s">
        <v>1211</v>
      </c>
      <c r="E30" s="14"/>
      <c r="F30" s="15"/>
      <c r="G30" s="10" t="s">
        <v>1212</v>
      </c>
      <c r="H30" s="10" t="s">
        <v>1212</v>
      </c>
      <c r="I30" s="5">
        <v>2</v>
      </c>
      <c r="J30" s="5"/>
      <c r="K30" s="5">
        <v>2</v>
      </c>
      <c r="L30" s="5"/>
      <c r="M30" s="106"/>
      <c r="N30" s="107"/>
    </row>
    <row r="31" customFormat="1" ht="24.95" customHeight="1" spans="1:14">
      <c r="A31" s="108"/>
      <c r="B31" s="123"/>
      <c r="C31" s="123"/>
      <c r="D31" s="12" t="s">
        <v>1168</v>
      </c>
      <c r="E31" s="12"/>
      <c r="F31" s="12"/>
      <c r="G31" s="10" t="s">
        <v>1081</v>
      </c>
      <c r="H31" s="10" t="s">
        <v>1081</v>
      </c>
      <c r="I31" s="5">
        <v>2</v>
      </c>
      <c r="J31" s="5"/>
      <c r="K31" s="5">
        <v>2</v>
      </c>
      <c r="L31" s="5"/>
      <c r="M31" s="106"/>
      <c r="N31" s="107"/>
    </row>
    <row r="32" customFormat="1" ht="24.95" customHeight="1" spans="1:14">
      <c r="A32" s="108"/>
      <c r="B32" s="123"/>
      <c r="C32" s="127"/>
      <c r="D32" s="12" t="s">
        <v>1169</v>
      </c>
      <c r="E32" s="12"/>
      <c r="F32" s="12"/>
      <c r="G32" s="10" t="s">
        <v>60</v>
      </c>
      <c r="H32" s="10" t="s">
        <v>60</v>
      </c>
      <c r="I32" s="106">
        <v>3</v>
      </c>
      <c r="J32" s="107"/>
      <c r="K32" s="106">
        <v>3</v>
      </c>
      <c r="L32" s="107"/>
      <c r="M32" s="5"/>
      <c r="N32" s="5"/>
    </row>
    <row r="33" customFormat="1" ht="24.95" customHeight="1" spans="1:14">
      <c r="A33" s="108"/>
      <c r="B33" s="123"/>
      <c r="C33" s="121" t="s">
        <v>275</v>
      </c>
      <c r="D33" s="12" t="s">
        <v>1200</v>
      </c>
      <c r="E33" s="12"/>
      <c r="F33" s="12"/>
      <c r="G33" s="5" t="s">
        <v>817</v>
      </c>
      <c r="H33" s="5" t="s">
        <v>817</v>
      </c>
      <c r="I33" s="5">
        <v>2</v>
      </c>
      <c r="J33" s="5"/>
      <c r="K33" s="5">
        <v>2</v>
      </c>
      <c r="L33" s="5"/>
      <c r="M33" s="5"/>
      <c r="N33" s="5"/>
    </row>
    <row r="34" customFormat="1" ht="24.95" customHeight="1" spans="1:14">
      <c r="A34" s="108"/>
      <c r="B34" s="127"/>
      <c r="C34" s="127"/>
      <c r="D34" s="12" t="s">
        <v>1171</v>
      </c>
      <c r="E34" s="12"/>
      <c r="F34" s="12"/>
      <c r="G34" s="10" t="s">
        <v>34</v>
      </c>
      <c r="H34" s="10" t="s">
        <v>34</v>
      </c>
      <c r="I34" s="106">
        <v>3</v>
      </c>
      <c r="J34" s="107"/>
      <c r="K34" s="106">
        <v>2</v>
      </c>
      <c r="L34" s="107"/>
      <c r="M34" s="106"/>
      <c r="N34" s="107"/>
    </row>
    <row r="35" customFormat="1" ht="48" customHeight="1" spans="1:14">
      <c r="A35" s="108"/>
      <c r="B35" s="5" t="s">
        <v>1137</v>
      </c>
      <c r="C35" s="5" t="s">
        <v>278</v>
      </c>
      <c r="D35" s="116" t="s">
        <v>1213</v>
      </c>
      <c r="E35" s="116"/>
      <c r="F35" s="116"/>
      <c r="G35" s="5" t="s">
        <v>1173</v>
      </c>
      <c r="H35" s="58">
        <v>1</v>
      </c>
      <c r="I35" s="5">
        <v>10</v>
      </c>
      <c r="J35" s="5"/>
      <c r="K35" s="5">
        <v>10</v>
      </c>
      <c r="L35" s="5"/>
      <c r="M35" s="5"/>
      <c r="N35" s="5"/>
    </row>
    <row r="36" customFormat="1" ht="24.95" customHeight="1" spans="1:14">
      <c r="A36" s="117" t="s">
        <v>230</v>
      </c>
      <c r="B36" s="117"/>
      <c r="C36" s="117"/>
      <c r="D36" s="117"/>
      <c r="E36" s="117"/>
      <c r="F36" s="117"/>
      <c r="G36" s="117"/>
      <c r="H36" s="117"/>
      <c r="I36" s="117">
        <f>SUM(I14:J35)+10</f>
        <v>100</v>
      </c>
      <c r="J36" s="117"/>
      <c r="K36" s="117">
        <f>SUM(K14:L35)+10</f>
        <v>98</v>
      </c>
      <c r="L36" s="117"/>
      <c r="M36" s="120"/>
      <c r="N36" s="120"/>
    </row>
    <row r="37" customFormat="1" ht="21.95" customHeight="1" spans="1:14">
      <c r="A37" s="24" t="s">
        <v>231</v>
      </c>
      <c r="B37" s="25" t="s">
        <v>344</v>
      </c>
      <c r="C37" s="26"/>
      <c r="D37" s="26"/>
      <c r="E37" s="26"/>
      <c r="F37" s="26"/>
      <c r="G37" s="26"/>
      <c r="H37" s="26"/>
      <c r="I37" s="26"/>
      <c r="J37" s="26"/>
      <c r="K37" s="26"/>
      <c r="L37" s="26"/>
      <c r="M37" s="26"/>
      <c r="N37" s="40"/>
    </row>
    <row r="38" customFormat="1" ht="24" customHeight="1" spans="1:14">
      <c r="A38" s="27" t="s">
        <v>233</v>
      </c>
      <c r="B38" s="27"/>
      <c r="C38" s="27"/>
      <c r="D38" s="27"/>
      <c r="E38" s="27"/>
      <c r="F38" s="27"/>
      <c r="G38" s="27"/>
      <c r="H38" s="27"/>
      <c r="I38" s="27"/>
      <c r="J38" s="27"/>
      <c r="K38" s="27"/>
      <c r="L38" s="27"/>
      <c r="M38" s="27"/>
      <c r="N38" s="27"/>
    </row>
    <row r="39" customFormat="1" ht="42" customHeight="1" spans="1:14">
      <c r="A39" s="27" t="s">
        <v>234</v>
      </c>
      <c r="B39" s="27"/>
      <c r="C39" s="27"/>
      <c r="D39" s="27"/>
      <c r="E39" s="27"/>
      <c r="F39" s="27"/>
      <c r="G39" s="27"/>
      <c r="H39" s="27"/>
      <c r="I39" s="27"/>
      <c r="J39" s="27"/>
      <c r="K39" s="27"/>
      <c r="L39" s="27"/>
      <c r="M39" s="27"/>
      <c r="N39" s="27"/>
    </row>
    <row r="40" customFormat="1" ht="45" customHeight="1" spans="1:14">
      <c r="A40" s="27" t="s">
        <v>235</v>
      </c>
      <c r="B40" s="27"/>
      <c r="C40" s="27"/>
      <c r="D40" s="27"/>
      <c r="E40" s="27"/>
      <c r="F40" s="27"/>
      <c r="G40" s="27"/>
      <c r="H40" s="27"/>
      <c r="I40" s="27"/>
      <c r="J40" s="27"/>
      <c r="K40" s="27"/>
      <c r="L40" s="27"/>
      <c r="M40" s="27"/>
      <c r="N40" s="27"/>
    </row>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3"/>
    <mergeCell ref="B24:B34"/>
    <mergeCell ref="C15:C19"/>
    <mergeCell ref="C20:C22"/>
    <mergeCell ref="C24:C25"/>
    <mergeCell ref="C26:C29"/>
    <mergeCell ref="C30:C32"/>
    <mergeCell ref="C33:C34"/>
    <mergeCell ref="E4:E5"/>
    <mergeCell ref="N4:N5"/>
    <mergeCell ref="A4:B10"/>
    <mergeCell ref="C4:D5"/>
    <mergeCell ref="F4:G5"/>
    <mergeCell ref="H4:I5"/>
    <mergeCell ref="J4:K5"/>
    <mergeCell ref="L4:M5"/>
  </mergeCells>
  <pageMargins left="0.75" right="0.75" top="1" bottom="1" header="0.5" footer="0.5"/>
  <pageSetup paperSize="9" scale="65"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C2" sqref="C2:N2"/>
    </sheetView>
  </sheetViews>
  <sheetFormatPr defaultColWidth="9" defaultRowHeight="13.5"/>
  <cols>
    <col min="7" max="7" width="12.125" customWidth="1"/>
    <col min="8" max="8" width="14.5" customWidth="1"/>
    <col min="9" max="12" width="4.625" customWidth="1"/>
    <col min="13" max="14" width="8.625" customWidth="1"/>
    <col min="263" max="264" width="12.125" customWidth="1"/>
    <col min="265" max="268" width="4.625" customWidth="1"/>
    <col min="269" max="270" width="8.625" customWidth="1"/>
    <col min="519" max="520" width="12.125" customWidth="1"/>
    <col min="521" max="524" width="4.625" customWidth="1"/>
    <col min="525" max="526" width="8.625" customWidth="1"/>
    <col min="775" max="776" width="12.125" customWidth="1"/>
    <col min="777" max="780" width="4.625" customWidth="1"/>
    <col min="781" max="782" width="8.625" customWidth="1"/>
    <col min="1031" max="1032" width="12.125" customWidth="1"/>
    <col min="1033" max="1036" width="4.625" customWidth="1"/>
    <col min="1037" max="1038" width="8.625" customWidth="1"/>
    <col min="1287" max="1288" width="12.125" customWidth="1"/>
    <col min="1289" max="1292" width="4.625" customWidth="1"/>
    <col min="1293" max="1294" width="8.625" customWidth="1"/>
    <col min="1543" max="1544" width="12.125" customWidth="1"/>
    <col min="1545" max="1548" width="4.625" customWidth="1"/>
    <col min="1549" max="1550" width="8.625" customWidth="1"/>
    <col min="1799" max="1800" width="12.125" customWidth="1"/>
    <col min="1801" max="1804" width="4.625" customWidth="1"/>
    <col min="1805" max="1806" width="8.625" customWidth="1"/>
    <col min="2055" max="2056" width="12.125" customWidth="1"/>
    <col min="2057" max="2060" width="4.625" customWidth="1"/>
    <col min="2061" max="2062" width="8.625" customWidth="1"/>
    <col min="2311" max="2312" width="12.125" customWidth="1"/>
    <col min="2313" max="2316" width="4.625" customWidth="1"/>
    <col min="2317" max="2318" width="8.625" customWidth="1"/>
    <col min="2567" max="2568" width="12.125" customWidth="1"/>
    <col min="2569" max="2572" width="4.625" customWidth="1"/>
    <col min="2573" max="2574" width="8.625" customWidth="1"/>
    <col min="2823" max="2824" width="12.125" customWidth="1"/>
    <col min="2825" max="2828" width="4.625" customWidth="1"/>
    <col min="2829" max="2830" width="8.625" customWidth="1"/>
    <col min="3079" max="3080" width="12.125" customWidth="1"/>
    <col min="3081" max="3084" width="4.625" customWidth="1"/>
    <col min="3085" max="3086" width="8.625" customWidth="1"/>
    <col min="3335" max="3336" width="12.125" customWidth="1"/>
    <col min="3337" max="3340" width="4.625" customWidth="1"/>
    <col min="3341" max="3342" width="8.625" customWidth="1"/>
    <col min="3591" max="3592" width="12.125" customWidth="1"/>
    <col min="3593" max="3596" width="4.625" customWidth="1"/>
    <col min="3597" max="3598" width="8.625" customWidth="1"/>
    <col min="3847" max="3848" width="12.125" customWidth="1"/>
    <col min="3849" max="3852" width="4.625" customWidth="1"/>
    <col min="3853" max="3854" width="8.625" customWidth="1"/>
    <col min="4103" max="4104" width="12.125" customWidth="1"/>
    <col min="4105" max="4108" width="4.625" customWidth="1"/>
    <col min="4109" max="4110" width="8.625" customWidth="1"/>
    <col min="4359" max="4360" width="12.125" customWidth="1"/>
    <col min="4361" max="4364" width="4.625" customWidth="1"/>
    <col min="4365" max="4366" width="8.625" customWidth="1"/>
    <col min="4615" max="4616" width="12.125" customWidth="1"/>
    <col min="4617" max="4620" width="4.625" customWidth="1"/>
    <col min="4621" max="4622" width="8.625" customWidth="1"/>
    <col min="4871" max="4872" width="12.125" customWidth="1"/>
    <col min="4873" max="4876" width="4.625" customWidth="1"/>
    <col min="4877" max="4878" width="8.625" customWidth="1"/>
    <col min="5127" max="5128" width="12.125" customWidth="1"/>
    <col min="5129" max="5132" width="4.625" customWidth="1"/>
    <col min="5133" max="5134" width="8.625" customWidth="1"/>
    <col min="5383" max="5384" width="12.125" customWidth="1"/>
    <col min="5385" max="5388" width="4.625" customWidth="1"/>
    <col min="5389" max="5390" width="8.625" customWidth="1"/>
    <col min="5639" max="5640" width="12.125" customWidth="1"/>
    <col min="5641" max="5644" width="4.625" customWidth="1"/>
    <col min="5645" max="5646" width="8.625" customWidth="1"/>
    <col min="5895" max="5896" width="12.125" customWidth="1"/>
    <col min="5897" max="5900" width="4.625" customWidth="1"/>
    <col min="5901" max="5902" width="8.625" customWidth="1"/>
    <col min="6151" max="6152" width="12.125" customWidth="1"/>
    <col min="6153" max="6156" width="4.625" customWidth="1"/>
    <col min="6157" max="6158" width="8.625" customWidth="1"/>
    <col min="6407" max="6408" width="12.125" customWidth="1"/>
    <col min="6409" max="6412" width="4.625" customWidth="1"/>
    <col min="6413" max="6414" width="8.625" customWidth="1"/>
    <col min="6663" max="6664" width="12.125" customWidth="1"/>
    <col min="6665" max="6668" width="4.625" customWidth="1"/>
    <col min="6669" max="6670" width="8.625" customWidth="1"/>
    <col min="6919" max="6920" width="12.125" customWidth="1"/>
    <col min="6921" max="6924" width="4.625" customWidth="1"/>
    <col min="6925" max="6926" width="8.625" customWidth="1"/>
    <col min="7175" max="7176" width="12.125" customWidth="1"/>
    <col min="7177" max="7180" width="4.625" customWidth="1"/>
    <col min="7181" max="7182" width="8.625" customWidth="1"/>
    <col min="7431" max="7432" width="12.125" customWidth="1"/>
    <col min="7433" max="7436" width="4.625" customWidth="1"/>
    <col min="7437" max="7438" width="8.625" customWidth="1"/>
    <col min="7687" max="7688" width="12.125" customWidth="1"/>
    <col min="7689" max="7692" width="4.625" customWidth="1"/>
    <col min="7693" max="7694" width="8.625" customWidth="1"/>
    <col min="7943" max="7944" width="12.125" customWidth="1"/>
    <col min="7945" max="7948" width="4.625" customWidth="1"/>
    <col min="7949" max="7950" width="8.625" customWidth="1"/>
    <col min="8199" max="8200" width="12.125" customWidth="1"/>
    <col min="8201" max="8204" width="4.625" customWidth="1"/>
    <col min="8205" max="8206" width="8.625" customWidth="1"/>
    <col min="8455" max="8456" width="12.125" customWidth="1"/>
    <col min="8457" max="8460" width="4.625" customWidth="1"/>
    <col min="8461" max="8462" width="8.625" customWidth="1"/>
    <col min="8711" max="8712" width="12.125" customWidth="1"/>
    <col min="8713" max="8716" width="4.625" customWidth="1"/>
    <col min="8717" max="8718" width="8.625" customWidth="1"/>
    <col min="8967" max="8968" width="12.125" customWidth="1"/>
    <col min="8969" max="8972" width="4.625" customWidth="1"/>
    <col min="8973" max="8974" width="8.625" customWidth="1"/>
    <col min="9223" max="9224" width="12.125" customWidth="1"/>
    <col min="9225" max="9228" width="4.625" customWidth="1"/>
    <col min="9229" max="9230" width="8.625" customWidth="1"/>
    <col min="9479" max="9480" width="12.125" customWidth="1"/>
    <col min="9481" max="9484" width="4.625" customWidth="1"/>
    <col min="9485" max="9486" width="8.625" customWidth="1"/>
    <col min="9735" max="9736" width="12.125" customWidth="1"/>
    <col min="9737" max="9740" width="4.625" customWidth="1"/>
    <col min="9741" max="9742" width="8.625" customWidth="1"/>
    <col min="9991" max="9992" width="12.125" customWidth="1"/>
    <col min="9993" max="9996" width="4.625" customWidth="1"/>
    <col min="9997" max="9998" width="8.625" customWidth="1"/>
    <col min="10247" max="10248" width="12.125" customWidth="1"/>
    <col min="10249" max="10252" width="4.625" customWidth="1"/>
    <col min="10253" max="10254" width="8.625" customWidth="1"/>
    <col min="10503" max="10504" width="12.125" customWidth="1"/>
    <col min="10505" max="10508" width="4.625" customWidth="1"/>
    <col min="10509" max="10510" width="8.625" customWidth="1"/>
    <col min="10759" max="10760" width="12.125" customWidth="1"/>
    <col min="10761" max="10764" width="4.625" customWidth="1"/>
    <col min="10765" max="10766" width="8.625" customWidth="1"/>
    <col min="11015" max="11016" width="12.125" customWidth="1"/>
    <col min="11017" max="11020" width="4.625" customWidth="1"/>
    <col min="11021" max="11022" width="8.625" customWidth="1"/>
    <col min="11271" max="11272" width="12.125" customWidth="1"/>
    <col min="11273" max="11276" width="4.625" customWidth="1"/>
    <col min="11277" max="11278" width="8.625" customWidth="1"/>
    <col min="11527" max="11528" width="12.125" customWidth="1"/>
    <col min="11529" max="11532" width="4.625" customWidth="1"/>
    <col min="11533" max="11534" width="8.625" customWidth="1"/>
    <col min="11783" max="11784" width="12.125" customWidth="1"/>
    <col min="11785" max="11788" width="4.625" customWidth="1"/>
    <col min="11789" max="11790" width="8.625" customWidth="1"/>
    <col min="12039" max="12040" width="12.125" customWidth="1"/>
    <col min="12041" max="12044" width="4.625" customWidth="1"/>
    <col min="12045" max="12046" width="8.625" customWidth="1"/>
    <col min="12295" max="12296" width="12.125" customWidth="1"/>
    <col min="12297" max="12300" width="4.625" customWidth="1"/>
    <col min="12301" max="12302" width="8.625" customWidth="1"/>
    <col min="12551" max="12552" width="12.125" customWidth="1"/>
    <col min="12553" max="12556" width="4.625" customWidth="1"/>
    <col min="12557" max="12558" width="8.625" customWidth="1"/>
    <col min="12807" max="12808" width="12.125" customWidth="1"/>
    <col min="12809" max="12812" width="4.625" customWidth="1"/>
    <col min="12813" max="12814" width="8.625" customWidth="1"/>
    <col min="13063" max="13064" width="12.125" customWidth="1"/>
    <col min="13065" max="13068" width="4.625" customWidth="1"/>
    <col min="13069" max="13070" width="8.625" customWidth="1"/>
    <col min="13319" max="13320" width="12.125" customWidth="1"/>
    <col min="13321" max="13324" width="4.625" customWidth="1"/>
    <col min="13325" max="13326" width="8.625" customWidth="1"/>
    <col min="13575" max="13576" width="12.125" customWidth="1"/>
    <col min="13577" max="13580" width="4.625" customWidth="1"/>
    <col min="13581" max="13582" width="8.625" customWidth="1"/>
    <col min="13831" max="13832" width="12.125" customWidth="1"/>
    <col min="13833" max="13836" width="4.625" customWidth="1"/>
    <col min="13837" max="13838" width="8.625" customWidth="1"/>
    <col min="14087" max="14088" width="12.125" customWidth="1"/>
    <col min="14089" max="14092" width="4.625" customWidth="1"/>
    <col min="14093" max="14094" width="8.625" customWidth="1"/>
    <col min="14343" max="14344" width="12.125" customWidth="1"/>
    <col min="14345" max="14348" width="4.625" customWidth="1"/>
    <col min="14349" max="14350" width="8.625" customWidth="1"/>
    <col min="14599" max="14600" width="12.125" customWidth="1"/>
    <col min="14601" max="14604" width="4.625" customWidth="1"/>
    <col min="14605" max="14606" width="8.625" customWidth="1"/>
    <col min="14855" max="14856" width="12.125" customWidth="1"/>
    <col min="14857" max="14860" width="4.625" customWidth="1"/>
    <col min="14861" max="14862" width="8.625" customWidth="1"/>
    <col min="15111" max="15112" width="12.125" customWidth="1"/>
    <col min="15113" max="15116" width="4.625" customWidth="1"/>
    <col min="15117" max="15118" width="8.625" customWidth="1"/>
    <col min="15367" max="15368" width="12.125" customWidth="1"/>
    <col min="15369" max="15372" width="4.625" customWidth="1"/>
    <col min="15373" max="15374" width="8.625" customWidth="1"/>
    <col min="15623" max="15624" width="12.125" customWidth="1"/>
    <col min="15625" max="15628" width="4.625" customWidth="1"/>
    <col min="15629" max="15630" width="8.625" customWidth="1"/>
    <col min="15879" max="15880" width="12.125" customWidth="1"/>
    <col min="15881" max="15884" width="4.625" customWidth="1"/>
    <col min="15885" max="15886" width="8.625" customWidth="1"/>
    <col min="16135" max="16136" width="12.125" customWidth="1"/>
    <col min="16137" max="16140" width="4.625" customWidth="1"/>
    <col min="16141" max="16142" width="8.625" customWidth="1"/>
  </cols>
  <sheetData>
    <row r="1" ht="25.5" spans="1:14">
      <c r="A1" s="83" t="s">
        <v>186</v>
      </c>
      <c r="B1" s="83"/>
      <c r="C1" s="83"/>
      <c r="D1" s="83"/>
      <c r="E1" s="83"/>
      <c r="F1" s="83"/>
      <c r="G1" s="83"/>
      <c r="H1" s="83"/>
      <c r="I1" s="83"/>
      <c r="J1" s="83"/>
      <c r="K1" s="83"/>
      <c r="L1" s="83"/>
      <c r="M1" s="83"/>
      <c r="N1" s="83"/>
    </row>
    <row r="2" ht="35.1" customHeight="1" spans="1:14">
      <c r="A2" s="84" t="s">
        <v>115</v>
      </c>
      <c r="B2" s="84"/>
      <c r="C2" s="84" t="s">
        <v>1214</v>
      </c>
      <c r="D2" s="84"/>
      <c r="E2" s="84"/>
      <c r="F2" s="84"/>
      <c r="G2" s="84"/>
      <c r="H2" s="84"/>
      <c r="I2" s="84"/>
      <c r="J2" s="84"/>
      <c r="K2" s="84"/>
      <c r="L2" s="84"/>
      <c r="M2" s="84"/>
      <c r="N2" s="84"/>
    </row>
    <row r="3" ht="35.1" customHeight="1" spans="1:14">
      <c r="A3" s="84" t="s">
        <v>188</v>
      </c>
      <c r="B3" s="84"/>
      <c r="C3" s="5" t="s">
        <v>1139</v>
      </c>
      <c r="D3" s="5"/>
      <c r="E3" s="5"/>
      <c r="F3" s="5"/>
      <c r="G3" s="5"/>
      <c r="H3" s="85" t="s">
        <v>190</v>
      </c>
      <c r="I3" s="85"/>
      <c r="J3" s="84" t="s">
        <v>1215</v>
      </c>
      <c r="K3" s="84"/>
      <c r="L3" s="84"/>
      <c r="M3" s="84"/>
      <c r="N3" s="84"/>
    </row>
    <row r="4" ht="35.1" customHeight="1" spans="1:14">
      <c r="A4" s="84" t="s">
        <v>93</v>
      </c>
      <c r="B4" s="84"/>
      <c r="C4" s="84"/>
      <c r="D4" s="84"/>
      <c r="E4" s="84" t="s">
        <v>191</v>
      </c>
      <c r="F4" s="84" t="s">
        <v>192</v>
      </c>
      <c r="G4" s="84"/>
      <c r="H4" s="84" t="s">
        <v>193</v>
      </c>
      <c r="I4" s="84"/>
      <c r="J4" s="84" t="s">
        <v>8</v>
      </c>
      <c r="K4" s="84"/>
      <c r="L4" s="84" t="s">
        <v>194</v>
      </c>
      <c r="M4" s="84"/>
      <c r="N4" s="84" t="s">
        <v>9</v>
      </c>
    </row>
    <row r="5" ht="35.1" customHeight="1" spans="1:14">
      <c r="A5" s="84"/>
      <c r="B5" s="84"/>
      <c r="C5" s="86" t="s">
        <v>195</v>
      </c>
      <c r="D5" s="86"/>
      <c r="E5" s="84">
        <v>2000</v>
      </c>
      <c r="F5" s="84">
        <v>2000</v>
      </c>
      <c r="G5" s="84"/>
      <c r="H5" s="84">
        <v>2000</v>
      </c>
      <c r="I5" s="84"/>
      <c r="J5" s="84">
        <v>10</v>
      </c>
      <c r="K5" s="84"/>
      <c r="L5" s="100">
        <v>1</v>
      </c>
      <c r="M5" s="84"/>
      <c r="N5" s="146">
        <v>10</v>
      </c>
    </row>
    <row r="6" ht="35.1" customHeight="1" spans="1:14">
      <c r="A6" s="84"/>
      <c r="B6" s="84"/>
      <c r="C6" s="84" t="s">
        <v>196</v>
      </c>
      <c r="D6" s="84"/>
      <c r="E6" s="84"/>
      <c r="F6" s="84"/>
      <c r="G6" s="84"/>
      <c r="H6" s="84"/>
      <c r="I6" s="84"/>
      <c r="J6" s="84" t="s">
        <v>12</v>
      </c>
      <c r="K6" s="84"/>
      <c r="L6" s="84"/>
      <c r="M6" s="84"/>
      <c r="N6" s="84" t="s">
        <v>12</v>
      </c>
    </row>
    <row r="7" ht="35.1" customHeight="1" spans="1:14">
      <c r="A7" s="84"/>
      <c r="B7" s="84"/>
      <c r="C7" s="87" t="s">
        <v>197</v>
      </c>
      <c r="D7" s="88"/>
      <c r="E7" s="84">
        <v>2000</v>
      </c>
      <c r="F7" s="87">
        <v>2000</v>
      </c>
      <c r="G7" s="88"/>
      <c r="H7" s="87">
        <v>2000</v>
      </c>
      <c r="I7" s="88"/>
      <c r="J7" s="84" t="s">
        <v>12</v>
      </c>
      <c r="K7" s="84"/>
      <c r="L7" s="100">
        <v>1</v>
      </c>
      <c r="M7" s="84"/>
      <c r="N7" s="84" t="s">
        <v>12</v>
      </c>
    </row>
    <row r="8" ht="35.1" customHeight="1" spans="1:14">
      <c r="A8" s="84"/>
      <c r="B8" s="84"/>
      <c r="C8" s="84" t="s">
        <v>198</v>
      </c>
      <c r="D8" s="84"/>
      <c r="E8" s="84"/>
      <c r="F8" s="84"/>
      <c r="G8" s="84"/>
      <c r="H8" s="84"/>
      <c r="I8" s="84"/>
      <c r="J8" s="84" t="s">
        <v>12</v>
      </c>
      <c r="K8" s="84"/>
      <c r="L8" s="84"/>
      <c r="M8" s="84"/>
      <c r="N8" s="84" t="s">
        <v>12</v>
      </c>
    </row>
    <row r="9" ht="35.1" customHeight="1" spans="1:14">
      <c r="A9" s="84"/>
      <c r="B9" s="84"/>
      <c r="C9" s="84" t="s">
        <v>199</v>
      </c>
      <c r="D9" s="84"/>
      <c r="E9" s="84"/>
      <c r="F9" s="84"/>
      <c r="G9" s="84"/>
      <c r="H9" s="84"/>
      <c r="I9" s="84"/>
      <c r="J9" s="84"/>
      <c r="K9" s="84"/>
      <c r="L9" s="100"/>
      <c r="M9" s="84"/>
      <c r="N9" s="84" t="s">
        <v>12</v>
      </c>
    </row>
    <row r="10" ht="35.1" customHeight="1" spans="1:14">
      <c r="A10" s="84" t="s">
        <v>200</v>
      </c>
      <c r="B10" s="84" t="s">
        <v>15</v>
      </c>
      <c r="C10" s="84"/>
      <c r="D10" s="84"/>
      <c r="E10" s="84"/>
      <c r="F10" s="84"/>
      <c r="G10" s="84"/>
      <c r="H10" s="84" t="s">
        <v>201</v>
      </c>
      <c r="I10" s="84"/>
      <c r="J10" s="84"/>
      <c r="K10" s="84"/>
      <c r="L10" s="84"/>
      <c r="M10" s="84"/>
      <c r="N10" s="84"/>
    </row>
    <row r="11" ht="35.1" customHeight="1" spans="1:14">
      <c r="A11" s="84"/>
      <c r="B11" s="84" t="s">
        <v>1216</v>
      </c>
      <c r="C11" s="84"/>
      <c r="D11" s="84"/>
      <c r="E11" s="84"/>
      <c r="F11" s="84"/>
      <c r="G11" s="84"/>
      <c r="H11" s="84" t="s">
        <v>1217</v>
      </c>
      <c r="I11" s="84"/>
      <c r="J11" s="84"/>
      <c r="K11" s="84"/>
      <c r="L11" s="84"/>
      <c r="M11" s="84"/>
      <c r="N11" s="84"/>
    </row>
    <row r="12" ht="35.1" customHeight="1" spans="1:14">
      <c r="A12" s="89" t="s">
        <v>204</v>
      </c>
      <c r="B12" s="84" t="s">
        <v>20</v>
      </c>
      <c r="C12" s="84" t="s">
        <v>21</v>
      </c>
      <c r="D12" s="84" t="s">
        <v>22</v>
      </c>
      <c r="E12" s="84"/>
      <c r="F12" s="84"/>
      <c r="G12" s="84" t="s">
        <v>23</v>
      </c>
      <c r="H12" s="84" t="s">
        <v>24</v>
      </c>
      <c r="I12" s="84" t="s">
        <v>8</v>
      </c>
      <c r="J12" s="84"/>
      <c r="K12" s="84" t="s">
        <v>9</v>
      </c>
      <c r="L12" s="84"/>
      <c r="M12" s="84" t="s">
        <v>25</v>
      </c>
      <c r="N12" s="84"/>
    </row>
    <row r="13" ht="35.1" customHeight="1" spans="1:14">
      <c r="A13" s="89"/>
      <c r="B13" s="84" t="s">
        <v>243</v>
      </c>
      <c r="C13" s="90" t="s">
        <v>206</v>
      </c>
      <c r="D13" s="91" t="s">
        <v>1218</v>
      </c>
      <c r="E13" s="91"/>
      <c r="F13" s="91"/>
      <c r="G13" s="84">
        <v>1</v>
      </c>
      <c r="H13" s="84">
        <v>1</v>
      </c>
      <c r="I13" s="84">
        <v>10</v>
      </c>
      <c r="J13" s="84"/>
      <c r="K13" s="84">
        <v>10</v>
      </c>
      <c r="L13" s="84"/>
      <c r="M13" s="84"/>
      <c r="N13" s="84"/>
    </row>
    <row r="14" ht="35.1" customHeight="1" spans="1:14">
      <c r="A14" s="89"/>
      <c r="B14" s="84"/>
      <c r="C14" s="92"/>
      <c r="D14" s="143" t="s">
        <v>1219</v>
      </c>
      <c r="E14" s="144"/>
      <c r="F14" s="145"/>
      <c r="G14" s="84" t="s">
        <v>1220</v>
      </c>
      <c r="H14" s="84" t="s">
        <v>1220</v>
      </c>
      <c r="I14" s="87">
        <v>10</v>
      </c>
      <c r="J14" s="88"/>
      <c r="K14" s="87">
        <v>10</v>
      </c>
      <c r="L14" s="88"/>
      <c r="M14" s="87"/>
      <c r="N14" s="88"/>
    </row>
    <row r="15" ht="35.1" customHeight="1" spans="1:14">
      <c r="A15" s="89"/>
      <c r="B15" s="84"/>
      <c r="C15" s="84" t="s">
        <v>211</v>
      </c>
      <c r="D15" s="91" t="s">
        <v>1221</v>
      </c>
      <c r="E15" s="91"/>
      <c r="F15" s="91"/>
      <c r="G15" s="100">
        <v>1</v>
      </c>
      <c r="H15" s="100">
        <v>1</v>
      </c>
      <c r="I15" s="84">
        <v>10</v>
      </c>
      <c r="J15" s="84"/>
      <c r="K15" s="84">
        <v>10</v>
      </c>
      <c r="L15" s="84"/>
      <c r="M15" s="84"/>
      <c r="N15" s="84"/>
    </row>
    <row r="16" ht="35.1" customHeight="1" spans="1:14">
      <c r="A16" s="89"/>
      <c r="B16" s="84"/>
      <c r="C16" s="84" t="s">
        <v>304</v>
      </c>
      <c r="D16" s="91" t="s">
        <v>1222</v>
      </c>
      <c r="E16" s="91"/>
      <c r="F16" s="91"/>
      <c r="G16" s="84" t="s">
        <v>1223</v>
      </c>
      <c r="H16" s="84" t="s">
        <v>1223</v>
      </c>
      <c r="I16" s="84">
        <v>10</v>
      </c>
      <c r="J16" s="84"/>
      <c r="K16" s="84">
        <v>10</v>
      </c>
      <c r="L16" s="84"/>
      <c r="M16" s="84"/>
      <c r="N16" s="84"/>
    </row>
    <row r="17" ht="35.1" customHeight="1" spans="1:14">
      <c r="A17" s="89"/>
      <c r="B17" s="84"/>
      <c r="C17" s="84" t="s">
        <v>214</v>
      </c>
      <c r="D17" s="91" t="s">
        <v>1224</v>
      </c>
      <c r="E17" s="91"/>
      <c r="F17" s="91"/>
      <c r="G17" s="84">
        <v>3705</v>
      </c>
      <c r="H17" s="84">
        <v>3705</v>
      </c>
      <c r="I17" s="84">
        <v>10</v>
      </c>
      <c r="J17" s="84"/>
      <c r="K17" s="84">
        <v>10</v>
      </c>
      <c r="L17" s="84"/>
      <c r="M17" s="84"/>
      <c r="N17" s="84"/>
    </row>
    <row r="18" ht="22.5" spans="1:14">
      <c r="A18" s="89"/>
      <c r="B18" s="84" t="s">
        <v>264</v>
      </c>
      <c r="C18" s="84" t="s">
        <v>307</v>
      </c>
      <c r="D18" s="91" t="s">
        <v>1225</v>
      </c>
      <c r="E18" s="91"/>
      <c r="F18" s="91"/>
      <c r="G18" s="84" t="s">
        <v>837</v>
      </c>
      <c r="H18" s="84" t="s">
        <v>837</v>
      </c>
      <c r="I18" s="84">
        <v>10</v>
      </c>
      <c r="J18" s="84"/>
      <c r="K18" s="84">
        <v>10</v>
      </c>
      <c r="L18" s="84"/>
      <c r="M18" s="84"/>
      <c r="N18" s="84"/>
    </row>
    <row r="19" ht="22.5" spans="1:14">
      <c r="A19" s="89"/>
      <c r="B19" s="84"/>
      <c r="C19" s="84" t="s">
        <v>265</v>
      </c>
      <c r="D19" s="91" t="s">
        <v>1226</v>
      </c>
      <c r="E19" s="91"/>
      <c r="F19" s="91"/>
      <c r="G19" s="84" t="s">
        <v>1227</v>
      </c>
      <c r="H19" s="84" t="s">
        <v>1227</v>
      </c>
      <c r="I19" s="84">
        <v>10</v>
      </c>
      <c r="J19" s="84"/>
      <c r="K19" s="84">
        <v>10</v>
      </c>
      <c r="L19" s="84"/>
      <c r="M19" s="84"/>
      <c r="N19" s="84"/>
    </row>
    <row r="20" ht="22.5" spans="1:14">
      <c r="A20" s="89"/>
      <c r="B20" s="84"/>
      <c r="C20" s="84" t="s">
        <v>275</v>
      </c>
      <c r="D20" s="91" t="s">
        <v>1228</v>
      </c>
      <c r="E20" s="91"/>
      <c r="F20" s="91"/>
      <c r="G20" s="84" t="s">
        <v>34</v>
      </c>
      <c r="H20" s="84" t="s">
        <v>34</v>
      </c>
      <c r="I20" s="84">
        <v>10</v>
      </c>
      <c r="J20" s="84"/>
      <c r="K20" s="84">
        <v>9</v>
      </c>
      <c r="L20" s="84"/>
      <c r="M20" s="84"/>
      <c r="N20" s="84"/>
    </row>
    <row r="21" ht="22.5" spans="1:14">
      <c r="A21" s="89"/>
      <c r="B21" s="84" t="s">
        <v>277</v>
      </c>
      <c r="C21" s="84" t="s">
        <v>278</v>
      </c>
      <c r="D21" s="91" t="s">
        <v>1229</v>
      </c>
      <c r="E21" s="91"/>
      <c r="F21" s="91"/>
      <c r="G21" s="84" t="s">
        <v>366</v>
      </c>
      <c r="H21" s="84" t="s">
        <v>1230</v>
      </c>
      <c r="I21" s="84">
        <v>10</v>
      </c>
      <c r="J21" s="84"/>
      <c r="K21" s="84">
        <v>10</v>
      </c>
      <c r="L21" s="84"/>
      <c r="M21" s="84"/>
      <c r="N21" s="84"/>
    </row>
    <row r="22" ht="35.1" customHeight="1" spans="1:14">
      <c r="A22" s="95" t="s">
        <v>230</v>
      </c>
      <c r="B22" s="95"/>
      <c r="C22" s="95"/>
      <c r="D22" s="95"/>
      <c r="E22" s="95"/>
      <c r="F22" s="95"/>
      <c r="G22" s="95"/>
      <c r="H22" s="95"/>
      <c r="I22" s="95">
        <f>SUM(I13:J21)+10</f>
        <v>100</v>
      </c>
      <c r="J22" s="95"/>
      <c r="K22" s="95">
        <f>SUM(K13:L21)+10</f>
        <v>99</v>
      </c>
      <c r="L22" s="95"/>
      <c r="M22" s="101"/>
      <c r="N22" s="101"/>
    </row>
    <row r="23" ht="35.1" customHeight="1" spans="1:14">
      <c r="A23" s="96" t="s">
        <v>231</v>
      </c>
      <c r="B23" s="97" t="s">
        <v>232</v>
      </c>
      <c r="C23" s="98"/>
      <c r="D23" s="98"/>
      <c r="E23" s="98"/>
      <c r="F23" s="98"/>
      <c r="G23" s="98"/>
      <c r="H23" s="98"/>
      <c r="I23" s="98"/>
      <c r="J23" s="98"/>
      <c r="K23" s="98"/>
      <c r="L23" s="98"/>
      <c r="M23" s="98"/>
      <c r="N23" s="102"/>
    </row>
    <row r="24" spans="1:14">
      <c r="A24" s="99" t="s">
        <v>233</v>
      </c>
      <c r="B24" s="99"/>
      <c r="C24" s="99"/>
      <c r="D24" s="99"/>
      <c r="E24" s="99"/>
      <c r="F24" s="99"/>
      <c r="G24" s="99"/>
      <c r="H24" s="99"/>
      <c r="I24" s="99"/>
      <c r="J24" s="99"/>
      <c r="K24" s="99"/>
      <c r="L24" s="99"/>
      <c r="M24" s="99"/>
      <c r="N24" s="99"/>
    </row>
    <row r="25" spans="1:14">
      <c r="A25" s="99" t="s">
        <v>234</v>
      </c>
      <c r="B25" s="99"/>
      <c r="C25" s="99"/>
      <c r="D25" s="99"/>
      <c r="E25" s="99"/>
      <c r="F25" s="99"/>
      <c r="G25" s="99"/>
      <c r="H25" s="99"/>
      <c r="I25" s="99"/>
      <c r="J25" s="99"/>
      <c r="K25" s="99"/>
      <c r="L25" s="99"/>
      <c r="M25" s="99"/>
      <c r="N25" s="99"/>
    </row>
    <row r="26" spans="1:14">
      <c r="A26" s="99" t="s">
        <v>235</v>
      </c>
      <c r="B26" s="99"/>
      <c r="C26" s="99"/>
      <c r="D26" s="99"/>
      <c r="E26" s="99"/>
      <c r="F26" s="99"/>
      <c r="G26" s="99"/>
      <c r="H26" s="99"/>
      <c r="I26" s="99"/>
      <c r="J26" s="99"/>
      <c r="K26" s="99"/>
      <c r="L26" s="99"/>
      <c r="M26" s="99"/>
      <c r="N26" s="99"/>
    </row>
  </sheetData>
  <mergeCells count="95">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7"/>
    <mergeCell ref="B18:B20"/>
    <mergeCell ref="C13:C14"/>
    <mergeCell ref="A4:B9"/>
  </mergeCells>
  <pageMargins left="0.75" right="0.75" top="1" bottom="1" header="0.5" footer="0.5"/>
  <pageSetup paperSize="9" scale="75"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workbookViewId="0">
      <selection activeCell="C2" sqref="C2:N2"/>
    </sheetView>
  </sheetViews>
  <sheetFormatPr defaultColWidth="9" defaultRowHeight="13.5"/>
  <cols>
    <col min="1" max="1" width="5.25" style="103" customWidth="1"/>
    <col min="2" max="2" width="9" style="103"/>
    <col min="3" max="3" width="14.125" style="103" customWidth="1"/>
    <col min="4" max="4" width="9" style="103"/>
    <col min="5" max="5" width="11.625" style="103" customWidth="1"/>
    <col min="6" max="6" width="6.25" style="103" customWidth="1"/>
    <col min="7" max="7" width="10.87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20.1" customHeight="1" spans="1:14">
      <c r="A2" s="5" t="s">
        <v>115</v>
      </c>
      <c r="B2" s="5"/>
      <c r="C2" s="5" t="s">
        <v>1231</v>
      </c>
      <c r="D2" s="5"/>
      <c r="E2" s="5"/>
      <c r="F2" s="5"/>
      <c r="G2" s="5"/>
      <c r="H2" s="5"/>
      <c r="I2" s="5"/>
      <c r="J2" s="5"/>
      <c r="K2" s="5"/>
      <c r="L2" s="5"/>
      <c r="M2" s="5"/>
      <c r="N2" s="5"/>
    </row>
    <row r="3" customFormat="1" ht="21"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3000</v>
      </c>
      <c r="F6" s="5">
        <v>3000</v>
      </c>
      <c r="G6" s="5"/>
      <c r="H6" s="5">
        <v>3000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3000</v>
      </c>
      <c r="F8" s="5">
        <v>3000</v>
      </c>
      <c r="G8" s="5"/>
      <c r="H8" s="5">
        <v>3000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51" customHeight="1" spans="1:14">
      <c r="A12" s="5"/>
      <c r="B12" s="7" t="s">
        <v>1232</v>
      </c>
      <c r="C12" s="7"/>
      <c r="D12" s="7"/>
      <c r="E12" s="7"/>
      <c r="F12" s="7"/>
      <c r="G12" s="7"/>
      <c r="H12" s="7" t="s">
        <v>1233</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38" t="s">
        <v>1205</v>
      </c>
      <c r="E14" s="139"/>
      <c r="F14" s="140"/>
      <c r="G14" s="5" t="s">
        <v>1234</v>
      </c>
      <c r="H14" s="5" t="s">
        <v>1235</v>
      </c>
      <c r="I14" s="106">
        <v>20</v>
      </c>
      <c r="J14" s="107"/>
      <c r="K14" s="106">
        <v>20</v>
      </c>
      <c r="L14" s="107"/>
      <c r="M14" s="106"/>
      <c r="N14" s="107"/>
    </row>
    <row r="15" customFormat="1" ht="24.95" customHeight="1" spans="1:14">
      <c r="A15" s="108"/>
      <c r="B15" s="123"/>
      <c r="C15" s="121" t="s">
        <v>211</v>
      </c>
      <c r="D15" s="13" t="s">
        <v>1151</v>
      </c>
      <c r="E15" s="14"/>
      <c r="F15" s="15"/>
      <c r="G15" s="17">
        <v>1</v>
      </c>
      <c r="H15" s="17">
        <v>1</v>
      </c>
      <c r="I15" s="106">
        <v>3</v>
      </c>
      <c r="J15" s="107"/>
      <c r="K15" s="106">
        <v>3</v>
      </c>
      <c r="L15" s="107"/>
      <c r="M15" s="106"/>
      <c r="N15" s="107"/>
    </row>
    <row r="16" customFormat="1" ht="24.95" customHeight="1" spans="1:14">
      <c r="A16" s="108"/>
      <c r="B16" s="123"/>
      <c r="C16" s="123"/>
      <c r="D16" s="13" t="s">
        <v>1152</v>
      </c>
      <c r="E16" s="14"/>
      <c r="F16" s="15"/>
      <c r="G16" s="17">
        <v>1</v>
      </c>
      <c r="H16" s="17">
        <v>1</v>
      </c>
      <c r="I16" s="106">
        <v>3</v>
      </c>
      <c r="J16" s="107"/>
      <c r="K16" s="106">
        <v>3</v>
      </c>
      <c r="L16" s="107"/>
      <c r="M16" s="106"/>
      <c r="N16" s="107"/>
    </row>
    <row r="17" customFormat="1" ht="24.95" customHeight="1" spans="1:14">
      <c r="A17" s="108"/>
      <c r="B17" s="123"/>
      <c r="C17" s="123"/>
      <c r="D17" s="13" t="s">
        <v>1153</v>
      </c>
      <c r="E17" s="14"/>
      <c r="F17" s="15"/>
      <c r="G17" s="17">
        <v>1</v>
      </c>
      <c r="H17" s="17">
        <v>1</v>
      </c>
      <c r="I17" s="106">
        <v>3</v>
      </c>
      <c r="J17" s="107"/>
      <c r="K17" s="106">
        <v>3</v>
      </c>
      <c r="L17" s="107"/>
      <c r="M17" s="106"/>
      <c r="N17" s="107"/>
    </row>
    <row r="18" customFormat="1" ht="24.95" customHeight="1" spans="1:14">
      <c r="A18" s="108"/>
      <c r="B18" s="123"/>
      <c r="C18" s="123"/>
      <c r="D18" s="138" t="s">
        <v>1154</v>
      </c>
      <c r="E18" s="139"/>
      <c r="F18" s="140"/>
      <c r="G18" s="17">
        <v>1</v>
      </c>
      <c r="H18" s="17">
        <v>1</v>
      </c>
      <c r="I18" s="106">
        <v>3</v>
      </c>
      <c r="J18" s="107"/>
      <c r="K18" s="106">
        <v>3</v>
      </c>
      <c r="L18" s="107"/>
      <c r="M18" s="106"/>
      <c r="N18" s="107"/>
    </row>
    <row r="19" customFormat="1" ht="24.95" customHeight="1" spans="1:14">
      <c r="A19" s="108"/>
      <c r="B19" s="123"/>
      <c r="C19" s="127"/>
      <c r="D19" s="138" t="s">
        <v>1155</v>
      </c>
      <c r="E19" s="139"/>
      <c r="F19" s="140"/>
      <c r="G19" s="17">
        <v>1</v>
      </c>
      <c r="H19" s="17">
        <v>1</v>
      </c>
      <c r="I19" s="106">
        <v>2</v>
      </c>
      <c r="J19" s="107"/>
      <c r="K19" s="106">
        <v>2</v>
      </c>
      <c r="L19" s="107"/>
      <c r="M19" s="106"/>
      <c r="N19" s="107"/>
    </row>
    <row r="20" customFormat="1" ht="24.95" customHeight="1" spans="1:14">
      <c r="A20" s="108"/>
      <c r="B20" s="123"/>
      <c r="C20" s="121" t="s">
        <v>304</v>
      </c>
      <c r="D20" s="13" t="s">
        <v>1156</v>
      </c>
      <c r="E20" s="14"/>
      <c r="F20" s="15"/>
      <c r="G20" s="17" t="s">
        <v>55</v>
      </c>
      <c r="H20" s="17" t="s">
        <v>55</v>
      </c>
      <c r="I20" s="106">
        <v>2</v>
      </c>
      <c r="J20" s="107"/>
      <c r="K20" s="106">
        <v>2</v>
      </c>
      <c r="L20" s="107"/>
      <c r="M20" s="5"/>
      <c r="N20" s="5"/>
    </row>
    <row r="21" customFormat="1" ht="24.95" customHeight="1" spans="1:14">
      <c r="A21" s="108"/>
      <c r="B21" s="123"/>
      <c r="C21" s="123"/>
      <c r="D21" s="53" t="s">
        <v>1157</v>
      </c>
      <c r="E21" s="54"/>
      <c r="F21" s="54"/>
      <c r="G21" s="17" t="s">
        <v>55</v>
      </c>
      <c r="H21" s="17" t="s">
        <v>55</v>
      </c>
      <c r="I21" s="106">
        <v>2</v>
      </c>
      <c r="J21" s="107"/>
      <c r="K21" s="106">
        <v>2</v>
      </c>
      <c r="L21" s="107"/>
      <c r="M21" s="106"/>
      <c r="N21" s="107"/>
    </row>
    <row r="22" customFormat="1" ht="24.95" customHeight="1" spans="1:14">
      <c r="A22" s="108"/>
      <c r="B22" s="123"/>
      <c r="C22" s="127"/>
      <c r="D22" s="13" t="s">
        <v>1196</v>
      </c>
      <c r="E22" s="14"/>
      <c r="F22" s="15"/>
      <c r="G22" s="17" t="s">
        <v>55</v>
      </c>
      <c r="H22" s="17" t="s">
        <v>55</v>
      </c>
      <c r="I22" s="106">
        <v>2</v>
      </c>
      <c r="J22" s="107"/>
      <c r="K22" s="106">
        <v>2</v>
      </c>
      <c r="L22" s="107"/>
      <c r="M22" s="141"/>
      <c r="N22" s="142"/>
    </row>
    <row r="23" customFormat="1" ht="24.95" customHeight="1" spans="1:14">
      <c r="A23" s="108"/>
      <c r="B23" s="127"/>
      <c r="C23" s="5" t="s">
        <v>214</v>
      </c>
      <c r="D23" s="47" t="s">
        <v>709</v>
      </c>
      <c r="E23" s="131"/>
      <c r="F23" s="132"/>
      <c r="G23" s="17">
        <v>1</v>
      </c>
      <c r="H23" s="17">
        <v>1</v>
      </c>
      <c r="I23" s="5">
        <v>10</v>
      </c>
      <c r="J23" s="5"/>
      <c r="K23" s="5">
        <v>9</v>
      </c>
      <c r="L23" s="5"/>
      <c r="M23" s="5"/>
      <c r="N23" s="5"/>
    </row>
    <row r="24" customFormat="1" ht="24.95" customHeight="1" spans="1:14">
      <c r="A24" s="108"/>
      <c r="B24" s="121" t="s">
        <v>1159</v>
      </c>
      <c r="C24" s="121" t="s">
        <v>307</v>
      </c>
      <c r="D24" s="133" t="s">
        <v>1160</v>
      </c>
      <c r="E24" s="134"/>
      <c r="F24" s="135"/>
      <c r="G24" s="5" t="s">
        <v>382</v>
      </c>
      <c r="H24" s="5" t="s">
        <v>382</v>
      </c>
      <c r="I24" s="5">
        <v>3</v>
      </c>
      <c r="J24" s="5"/>
      <c r="K24" s="5">
        <v>3</v>
      </c>
      <c r="L24" s="5"/>
      <c r="M24" s="5"/>
      <c r="N24" s="5"/>
    </row>
    <row r="25" customFormat="1" ht="24.95" customHeight="1" spans="1:14">
      <c r="A25" s="108"/>
      <c r="B25" s="123"/>
      <c r="C25" s="127"/>
      <c r="D25" s="133" t="s">
        <v>1208</v>
      </c>
      <c r="E25" s="134"/>
      <c r="F25" s="135"/>
      <c r="G25" s="5" t="s">
        <v>382</v>
      </c>
      <c r="H25" s="5" t="s">
        <v>382</v>
      </c>
      <c r="I25" s="106">
        <v>3</v>
      </c>
      <c r="J25" s="107"/>
      <c r="K25" s="106">
        <v>3</v>
      </c>
      <c r="L25" s="107"/>
      <c r="M25" s="106"/>
      <c r="N25" s="107"/>
    </row>
    <row r="26" customFormat="1" ht="24.95" customHeight="1" spans="1:14">
      <c r="A26" s="108"/>
      <c r="B26" s="123"/>
      <c r="C26" s="121" t="s">
        <v>265</v>
      </c>
      <c r="D26" s="12" t="s">
        <v>1198</v>
      </c>
      <c r="E26" s="12"/>
      <c r="F26" s="12"/>
      <c r="G26" s="5" t="s">
        <v>837</v>
      </c>
      <c r="H26" s="5" t="s">
        <v>837</v>
      </c>
      <c r="I26" s="106">
        <v>3</v>
      </c>
      <c r="J26" s="107"/>
      <c r="K26" s="106">
        <v>3</v>
      </c>
      <c r="L26" s="107"/>
      <c r="M26" s="106"/>
      <c r="N26" s="107"/>
    </row>
    <row r="27" customFormat="1" ht="24.95" customHeight="1" spans="1:14">
      <c r="A27" s="108"/>
      <c r="B27" s="123"/>
      <c r="C27" s="123"/>
      <c r="D27" s="13" t="s">
        <v>1163</v>
      </c>
      <c r="E27" s="14"/>
      <c r="F27" s="15"/>
      <c r="G27" s="5" t="s">
        <v>760</v>
      </c>
      <c r="H27" s="5" t="s">
        <v>760</v>
      </c>
      <c r="I27" s="106">
        <v>3</v>
      </c>
      <c r="J27" s="107"/>
      <c r="K27" s="106">
        <v>3</v>
      </c>
      <c r="L27" s="107"/>
      <c r="M27" s="106"/>
      <c r="N27" s="107"/>
    </row>
    <row r="28" customFormat="1" ht="24.95" customHeight="1" spans="1:14">
      <c r="A28" s="108"/>
      <c r="B28" s="123"/>
      <c r="C28" s="123"/>
      <c r="D28" s="13" t="s">
        <v>1164</v>
      </c>
      <c r="E28" s="14"/>
      <c r="F28" s="15"/>
      <c r="G28" s="5" t="s">
        <v>626</v>
      </c>
      <c r="H28" s="5" t="s">
        <v>626</v>
      </c>
      <c r="I28" s="106">
        <v>3</v>
      </c>
      <c r="J28" s="107"/>
      <c r="K28" s="106">
        <v>3</v>
      </c>
      <c r="L28" s="107"/>
      <c r="M28" s="106"/>
      <c r="N28" s="107"/>
    </row>
    <row r="29" customFormat="1" ht="24.95" customHeight="1" spans="1:14">
      <c r="A29" s="108"/>
      <c r="B29" s="123"/>
      <c r="C29" s="127"/>
      <c r="D29" s="13" t="s">
        <v>1199</v>
      </c>
      <c r="E29" s="14"/>
      <c r="F29" s="15"/>
      <c r="G29" s="5" t="s">
        <v>837</v>
      </c>
      <c r="H29" s="5" t="s">
        <v>837</v>
      </c>
      <c r="I29" s="106">
        <v>3</v>
      </c>
      <c r="J29" s="107"/>
      <c r="K29" s="106">
        <v>3</v>
      </c>
      <c r="L29" s="107"/>
      <c r="M29" s="5"/>
      <c r="N29" s="5"/>
    </row>
    <row r="30" customFormat="1" ht="24.95" customHeight="1" spans="1:14">
      <c r="A30" s="108"/>
      <c r="B30" s="123"/>
      <c r="C30" s="121" t="s">
        <v>271</v>
      </c>
      <c r="D30" s="13" t="s">
        <v>1211</v>
      </c>
      <c r="E30" s="14"/>
      <c r="F30" s="15"/>
      <c r="G30" s="10" t="s">
        <v>1212</v>
      </c>
      <c r="H30" s="10" t="s">
        <v>1212</v>
      </c>
      <c r="I30" s="5">
        <v>3</v>
      </c>
      <c r="J30" s="5"/>
      <c r="K30" s="5">
        <v>3</v>
      </c>
      <c r="L30" s="5"/>
      <c r="M30" s="106"/>
      <c r="N30" s="107"/>
    </row>
    <row r="31" customFormat="1" ht="24.95" customHeight="1" spans="1:14">
      <c r="A31" s="108"/>
      <c r="B31" s="123"/>
      <c r="C31" s="123"/>
      <c r="D31" s="12" t="s">
        <v>1168</v>
      </c>
      <c r="E31" s="12"/>
      <c r="F31" s="12"/>
      <c r="G31" s="10" t="s">
        <v>1081</v>
      </c>
      <c r="H31" s="10" t="s">
        <v>1081</v>
      </c>
      <c r="I31" s="106">
        <v>3</v>
      </c>
      <c r="J31" s="107"/>
      <c r="K31" s="106">
        <v>2</v>
      </c>
      <c r="L31" s="107"/>
      <c r="M31" s="106"/>
      <c r="N31" s="107"/>
    </row>
    <row r="32" customFormat="1" ht="24.95" customHeight="1" spans="1:14">
      <c r="A32" s="108"/>
      <c r="B32" s="123"/>
      <c r="C32" s="127"/>
      <c r="D32" s="12" t="s">
        <v>1169</v>
      </c>
      <c r="E32" s="12"/>
      <c r="F32" s="12"/>
      <c r="G32" s="10" t="s">
        <v>60</v>
      </c>
      <c r="H32" s="10" t="s">
        <v>60</v>
      </c>
      <c r="I32" s="106">
        <v>2</v>
      </c>
      <c r="J32" s="107"/>
      <c r="K32" s="106">
        <v>2</v>
      </c>
      <c r="L32" s="107"/>
      <c r="M32" s="5"/>
      <c r="N32" s="5"/>
    </row>
    <row r="33" customFormat="1" ht="24.95" customHeight="1" spans="1:14">
      <c r="A33" s="108"/>
      <c r="B33" s="123"/>
      <c r="C33" s="121" t="s">
        <v>275</v>
      </c>
      <c r="D33" s="12" t="s">
        <v>1200</v>
      </c>
      <c r="E33" s="12"/>
      <c r="F33" s="12"/>
      <c r="G33" s="5" t="s">
        <v>817</v>
      </c>
      <c r="H33" s="5" t="s">
        <v>817</v>
      </c>
      <c r="I33" s="106">
        <v>2</v>
      </c>
      <c r="J33" s="107"/>
      <c r="K33" s="106">
        <v>2</v>
      </c>
      <c r="L33" s="107"/>
      <c r="M33" s="5"/>
      <c r="N33" s="5"/>
    </row>
    <row r="34" customFormat="1" ht="24.95" customHeight="1" spans="1:14">
      <c r="A34" s="108"/>
      <c r="B34" s="127"/>
      <c r="C34" s="127"/>
      <c r="D34" s="12" t="s">
        <v>1171</v>
      </c>
      <c r="E34" s="12"/>
      <c r="F34" s="12"/>
      <c r="G34" s="10" t="s">
        <v>34</v>
      </c>
      <c r="H34" s="10" t="s">
        <v>34</v>
      </c>
      <c r="I34" s="106">
        <v>2</v>
      </c>
      <c r="J34" s="107"/>
      <c r="K34" s="106">
        <v>2</v>
      </c>
      <c r="L34" s="107"/>
      <c r="M34" s="106"/>
      <c r="N34" s="107"/>
    </row>
    <row r="35" customFormat="1" ht="42" customHeight="1" spans="1:14">
      <c r="A35" s="108"/>
      <c r="B35" s="5" t="s">
        <v>1137</v>
      </c>
      <c r="C35" s="5" t="s">
        <v>278</v>
      </c>
      <c r="D35" s="116" t="s">
        <v>1201</v>
      </c>
      <c r="E35" s="116"/>
      <c r="F35" s="116"/>
      <c r="G35" s="5" t="s">
        <v>1173</v>
      </c>
      <c r="H35" s="58">
        <v>1</v>
      </c>
      <c r="I35" s="5">
        <v>10</v>
      </c>
      <c r="J35" s="5"/>
      <c r="K35" s="5">
        <v>10</v>
      </c>
      <c r="L35" s="5"/>
      <c r="M35" s="5"/>
      <c r="N35" s="5"/>
    </row>
    <row r="36" customFormat="1" ht="24.95" customHeight="1" spans="1:14">
      <c r="A36" s="117" t="s">
        <v>230</v>
      </c>
      <c r="B36" s="117"/>
      <c r="C36" s="117"/>
      <c r="D36" s="117"/>
      <c r="E36" s="117"/>
      <c r="F36" s="117"/>
      <c r="G36" s="117"/>
      <c r="H36" s="117"/>
      <c r="I36" s="117">
        <f>SUM(I14:J35)+10</f>
        <v>100</v>
      </c>
      <c r="J36" s="117"/>
      <c r="K36" s="117">
        <f>SUM(K14:L35)+10</f>
        <v>98</v>
      </c>
      <c r="L36" s="117"/>
      <c r="M36" s="120"/>
      <c r="N36" s="120"/>
    </row>
    <row r="37" customFormat="1" ht="24.95" customHeight="1" spans="1:14">
      <c r="A37" s="24" t="s">
        <v>231</v>
      </c>
      <c r="B37" s="25" t="s">
        <v>344</v>
      </c>
      <c r="C37" s="26"/>
      <c r="D37" s="26"/>
      <c r="E37" s="26"/>
      <c r="F37" s="26"/>
      <c r="G37" s="26"/>
      <c r="H37" s="26"/>
      <c r="I37" s="26"/>
      <c r="J37" s="26"/>
      <c r="K37" s="26"/>
      <c r="L37" s="26"/>
      <c r="M37" s="26"/>
      <c r="N37" s="40"/>
    </row>
    <row r="38" customFormat="1" ht="18" customHeight="1" spans="1:14">
      <c r="A38" s="27" t="s">
        <v>233</v>
      </c>
      <c r="B38" s="27"/>
      <c r="C38" s="27"/>
      <c r="D38" s="27"/>
      <c r="E38" s="27"/>
      <c r="F38" s="27"/>
      <c r="G38" s="27"/>
      <c r="H38" s="27"/>
      <c r="I38" s="27"/>
      <c r="J38" s="27"/>
      <c r="K38" s="27"/>
      <c r="L38" s="27"/>
      <c r="M38" s="27"/>
      <c r="N38" s="27"/>
    </row>
    <row r="39" customFormat="1" ht="41.25" customHeight="1" spans="1:14">
      <c r="A39" s="27" t="s">
        <v>234</v>
      </c>
      <c r="B39" s="27"/>
      <c r="C39" s="27"/>
      <c r="D39" s="27"/>
      <c r="E39" s="27"/>
      <c r="F39" s="27"/>
      <c r="G39" s="27"/>
      <c r="H39" s="27"/>
      <c r="I39" s="27"/>
      <c r="J39" s="27"/>
      <c r="K39" s="27"/>
      <c r="L39" s="27"/>
      <c r="M39" s="27"/>
      <c r="N39" s="27"/>
    </row>
    <row r="40" customFormat="1" ht="41.25" customHeight="1" spans="1:14">
      <c r="A40" s="27" t="s">
        <v>235</v>
      </c>
      <c r="B40" s="27"/>
      <c r="C40" s="27"/>
      <c r="D40" s="27"/>
      <c r="E40" s="27"/>
      <c r="F40" s="27"/>
      <c r="G40" s="27"/>
      <c r="H40" s="27"/>
      <c r="I40" s="27"/>
      <c r="J40" s="27"/>
      <c r="K40" s="27"/>
      <c r="L40" s="27"/>
      <c r="M40" s="27"/>
      <c r="N40" s="27"/>
    </row>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3"/>
    <mergeCell ref="B24:B34"/>
    <mergeCell ref="C15:C19"/>
    <mergeCell ref="C20:C22"/>
    <mergeCell ref="C24:C25"/>
    <mergeCell ref="C26:C29"/>
    <mergeCell ref="C30:C32"/>
    <mergeCell ref="C33:C34"/>
    <mergeCell ref="E4:E5"/>
    <mergeCell ref="N4:N5"/>
    <mergeCell ref="F4:G5"/>
    <mergeCell ref="H4:I5"/>
    <mergeCell ref="J4:K5"/>
    <mergeCell ref="L4:M5"/>
    <mergeCell ref="A4:B10"/>
    <mergeCell ref="C4:D5"/>
  </mergeCells>
  <pageMargins left="0.75" right="0.75" top="1" bottom="1" header="0.5" footer="0.5"/>
  <pageSetup paperSize="9" scale="68"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workbookViewId="0">
      <selection activeCell="C2" sqref="C2:N2"/>
    </sheetView>
  </sheetViews>
  <sheetFormatPr defaultColWidth="9" defaultRowHeight="13.5"/>
  <cols>
    <col min="1" max="1" width="5.25" style="103" customWidth="1"/>
    <col min="2" max="2" width="9" style="103"/>
    <col min="3" max="3" width="14.125" style="103" customWidth="1"/>
    <col min="4" max="4" width="9" style="103"/>
    <col min="5" max="5" width="11.625" style="103" customWidth="1"/>
    <col min="6" max="6" width="6.25" style="103" customWidth="1"/>
    <col min="7" max="7" width="10.87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21" customHeight="1" spans="1:14">
      <c r="A2" s="5" t="s">
        <v>115</v>
      </c>
      <c r="B2" s="5"/>
      <c r="C2" s="5" t="s">
        <v>1236</v>
      </c>
      <c r="D2" s="5"/>
      <c r="E2" s="5"/>
      <c r="F2" s="5"/>
      <c r="G2" s="5"/>
      <c r="H2" s="5"/>
      <c r="I2" s="5"/>
      <c r="J2" s="5"/>
      <c r="K2" s="5"/>
      <c r="L2" s="5"/>
      <c r="M2" s="5"/>
      <c r="N2" s="5"/>
    </row>
    <row r="3" customFormat="1" ht="18"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2000</v>
      </c>
      <c r="F6" s="5">
        <v>2000</v>
      </c>
      <c r="G6" s="5"/>
      <c r="H6" s="5">
        <v>2000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2000</v>
      </c>
      <c r="F8" s="5">
        <v>2000</v>
      </c>
      <c r="G8" s="5"/>
      <c r="H8" s="5">
        <v>2000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60.75" customHeight="1" spans="1:14">
      <c r="A12" s="5"/>
      <c r="B12" s="7" t="s">
        <v>1237</v>
      </c>
      <c r="C12" s="7"/>
      <c r="D12" s="7"/>
      <c r="E12" s="7"/>
      <c r="F12" s="7"/>
      <c r="G12" s="7"/>
      <c r="H12" s="7" t="s">
        <v>1238</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38" t="s">
        <v>1205</v>
      </c>
      <c r="E14" s="139"/>
      <c r="F14" s="140"/>
      <c r="G14" s="5" t="s">
        <v>1239</v>
      </c>
      <c r="H14" s="5" t="s">
        <v>1239</v>
      </c>
      <c r="I14" s="106">
        <v>20</v>
      </c>
      <c r="J14" s="107"/>
      <c r="K14" s="106">
        <v>20</v>
      </c>
      <c r="L14" s="107"/>
      <c r="M14" s="106"/>
      <c r="N14" s="107"/>
    </row>
    <row r="15" customFormat="1" ht="24.95" customHeight="1" spans="1:14">
      <c r="A15" s="108"/>
      <c r="B15" s="123"/>
      <c r="C15" s="121" t="s">
        <v>211</v>
      </c>
      <c r="D15" s="13" t="s">
        <v>1151</v>
      </c>
      <c r="E15" s="14"/>
      <c r="F15" s="15"/>
      <c r="G15" s="17">
        <v>1</v>
      </c>
      <c r="H15" s="17">
        <v>1</v>
      </c>
      <c r="I15" s="106">
        <v>3</v>
      </c>
      <c r="J15" s="107"/>
      <c r="K15" s="106">
        <v>3</v>
      </c>
      <c r="L15" s="107"/>
      <c r="M15" s="106"/>
      <c r="N15" s="107"/>
    </row>
    <row r="16" customFormat="1" ht="24.95" customHeight="1" spans="1:14">
      <c r="A16" s="108"/>
      <c r="B16" s="123"/>
      <c r="C16" s="123"/>
      <c r="D16" s="13" t="s">
        <v>1152</v>
      </c>
      <c r="E16" s="14"/>
      <c r="F16" s="15"/>
      <c r="G16" s="17">
        <v>1</v>
      </c>
      <c r="H16" s="17">
        <v>1</v>
      </c>
      <c r="I16" s="106">
        <v>3</v>
      </c>
      <c r="J16" s="107"/>
      <c r="K16" s="106">
        <v>3</v>
      </c>
      <c r="L16" s="107"/>
      <c r="M16" s="106"/>
      <c r="N16" s="107"/>
    </row>
    <row r="17" customFormat="1" ht="24.95" customHeight="1" spans="1:14">
      <c r="A17" s="108"/>
      <c r="B17" s="123"/>
      <c r="C17" s="123"/>
      <c r="D17" s="13" t="s">
        <v>1153</v>
      </c>
      <c r="E17" s="14"/>
      <c r="F17" s="15"/>
      <c r="G17" s="17">
        <v>1</v>
      </c>
      <c r="H17" s="17">
        <v>1</v>
      </c>
      <c r="I17" s="106">
        <v>3</v>
      </c>
      <c r="J17" s="107"/>
      <c r="K17" s="106">
        <v>3</v>
      </c>
      <c r="L17" s="107"/>
      <c r="M17" s="106"/>
      <c r="N17" s="107"/>
    </row>
    <row r="18" customFormat="1" ht="24.95" customHeight="1" spans="1:14">
      <c r="A18" s="108"/>
      <c r="B18" s="123"/>
      <c r="C18" s="123"/>
      <c r="D18" s="138" t="s">
        <v>1154</v>
      </c>
      <c r="E18" s="139"/>
      <c r="F18" s="140"/>
      <c r="G18" s="17">
        <v>1</v>
      </c>
      <c r="H18" s="17">
        <v>1</v>
      </c>
      <c r="I18" s="106">
        <v>3</v>
      </c>
      <c r="J18" s="107"/>
      <c r="K18" s="106">
        <v>3</v>
      </c>
      <c r="L18" s="107"/>
      <c r="M18" s="106"/>
      <c r="N18" s="107"/>
    </row>
    <row r="19" customFormat="1" ht="24.95" customHeight="1" spans="1:14">
      <c r="A19" s="108"/>
      <c r="B19" s="123"/>
      <c r="C19" s="127"/>
      <c r="D19" s="138" t="s">
        <v>1155</v>
      </c>
      <c r="E19" s="139"/>
      <c r="F19" s="140"/>
      <c r="G19" s="17">
        <v>1</v>
      </c>
      <c r="H19" s="17">
        <v>1</v>
      </c>
      <c r="I19" s="106">
        <v>2</v>
      </c>
      <c r="J19" s="107"/>
      <c r="K19" s="106">
        <v>2</v>
      </c>
      <c r="L19" s="107"/>
      <c r="M19" s="106"/>
      <c r="N19" s="107"/>
    </row>
    <row r="20" customFormat="1" ht="24.95" customHeight="1" spans="1:14">
      <c r="A20" s="108"/>
      <c r="B20" s="123"/>
      <c r="C20" s="121" t="s">
        <v>304</v>
      </c>
      <c r="D20" s="13" t="s">
        <v>1156</v>
      </c>
      <c r="E20" s="14"/>
      <c r="F20" s="15"/>
      <c r="G20" s="17" t="s">
        <v>55</v>
      </c>
      <c r="H20" s="17" t="s">
        <v>55</v>
      </c>
      <c r="I20" s="106">
        <v>2</v>
      </c>
      <c r="J20" s="107"/>
      <c r="K20" s="106">
        <v>2</v>
      </c>
      <c r="L20" s="107"/>
      <c r="M20" s="5"/>
      <c r="N20" s="5"/>
    </row>
    <row r="21" customFormat="1" ht="24.95" customHeight="1" spans="1:14">
      <c r="A21" s="108"/>
      <c r="B21" s="123"/>
      <c r="C21" s="123"/>
      <c r="D21" s="53" t="s">
        <v>1157</v>
      </c>
      <c r="E21" s="54"/>
      <c r="F21" s="54"/>
      <c r="G21" s="17" t="s">
        <v>55</v>
      </c>
      <c r="H21" s="17" t="s">
        <v>55</v>
      </c>
      <c r="I21" s="106">
        <v>2</v>
      </c>
      <c r="J21" s="107"/>
      <c r="K21" s="106">
        <v>2</v>
      </c>
      <c r="L21" s="107"/>
      <c r="M21" s="106"/>
      <c r="N21" s="107"/>
    </row>
    <row r="22" customFormat="1" ht="24.95" customHeight="1" spans="1:14">
      <c r="A22" s="108"/>
      <c r="B22" s="123"/>
      <c r="C22" s="127"/>
      <c r="D22" s="13" t="s">
        <v>1196</v>
      </c>
      <c r="E22" s="14"/>
      <c r="F22" s="15"/>
      <c r="G22" s="17" t="s">
        <v>55</v>
      </c>
      <c r="H22" s="17" t="s">
        <v>55</v>
      </c>
      <c r="I22" s="106">
        <v>2</v>
      </c>
      <c r="J22" s="107"/>
      <c r="K22" s="106">
        <v>2</v>
      </c>
      <c r="L22" s="107"/>
      <c r="M22" s="141"/>
      <c r="N22" s="142"/>
    </row>
    <row r="23" customFormat="1" ht="24.95" customHeight="1" spans="1:14">
      <c r="A23" s="108"/>
      <c r="B23" s="127"/>
      <c r="C23" s="5" t="s">
        <v>214</v>
      </c>
      <c r="D23" s="47" t="s">
        <v>709</v>
      </c>
      <c r="E23" s="131"/>
      <c r="F23" s="132"/>
      <c r="G23" s="17">
        <v>1</v>
      </c>
      <c r="H23" s="17">
        <v>1</v>
      </c>
      <c r="I23" s="5">
        <v>10</v>
      </c>
      <c r="J23" s="5"/>
      <c r="K23" s="5">
        <v>10</v>
      </c>
      <c r="L23" s="5"/>
      <c r="M23" s="5"/>
      <c r="N23" s="5"/>
    </row>
    <row r="24" customFormat="1" ht="24.95" customHeight="1" spans="1:14">
      <c r="A24" s="108"/>
      <c r="B24" s="121" t="s">
        <v>1159</v>
      </c>
      <c r="C24" s="121" t="s">
        <v>307</v>
      </c>
      <c r="D24" s="133" t="s">
        <v>1240</v>
      </c>
      <c r="E24" s="134"/>
      <c r="F24" s="135"/>
      <c r="G24" s="5" t="s">
        <v>382</v>
      </c>
      <c r="H24" s="5" t="s">
        <v>382</v>
      </c>
      <c r="I24" s="5">
        <v>3</v>
      </c>
      <c r="J24" s="5"/>
      <c r="K24" s="5">
        <v>2</v>
      </c>
      <c r="L24" s="5"/>
      <c r="M24" s="5"/>
      <c r="N24" s="5"/>
    </row>
    <row r="25" customFormat="1" ht="24.95" customHeight="1" spans="1:14">
      <c r="A25" s="108"/>
      <c r="B25" s="123"/>
      <c r="C25" s="127"/>
      <c r="D25" s="133" t="s">
        <v>1241</v>
      </c>
      <c r="E25" s="134"/>
      <c r="F25" s="135"/>
      <c r="G25" s="5" t="s">
        <v>382</v>
      </c>
      <c r="H25" s="5" t="s">
        <v>382</v>
      </c>
      <c r="I25" s="106">
        <v>3</v>
      </c>
      <c r="J25" s="107"/>
      <c r="K25" s="106">
        <v>3</v>
      </c>
      <c r="L25" s="107"/>
      <c r="M25" s="106"/>
      <c r="N25" s="107"/>
    </row>
    <row r="26" customFormat="1" ht="24.95" customHeight="1" spans="1:14">
      <c r="A26" s="108"/>
      <c r="B26" s="123"/>
      <c r="C26" s="121" t="s">
        <v>265</v>
      </c>
      <c r="D26" s="12" t="s">
        <v>1242</v>
      </c>
      <c r="E26" s="12"/>
      <c r="F26" s="12"/>
      <c r="G26" s="5" t="s">
        <v>837</v>
      </c>
      <c r="H26" s="5" t="s">
        <v>837</v>
      </c>
      <c r="I26" s="106">
        <v>3</v>
      </c>
      <c r="J26" s="107"/>
      <c r="K26" s="106">
        <v>3</v>
      </c>
      <c r="L26" s="107"/>
      <c r="M26" s="106"/>
      <c r="N26" s="107"/>
    </row>
    <row r="27" customFormat="1" ht="24.95" customHeight="1" spans="1:14">
      <c r="A27" s="108"/>
      <c r="B27" s="123"/>
      <c r="C27" s="123"/>
      <c r="D27" s="13" t="s">
        <v>1163</v>
      </c>
      <c r="E27" s="14"/>
      <c r="F27" s="15"/>
      <c r="G27" s="5" t="s">
        <v>760</v>
      </c>
      <c r="H27" s="5" t="s">
        <v>760</v>
      </c>
      <c r="I27" s="106">
        <v>3</v>
      </c>
      <c r="J27" s="107"/>
      <c r="K27" s="106">
        <v>2</v>
      </c>
      <c r="L27" s="107"/>
      <c r="M27" s="106"/>
      <c r="N27" s="107"/>
    </row>
    <row r="28" customFormat="1" ht="24.95" customHeight="1" spans="1:14">
      <c r="A28" s="108"/>
      <c r="B28" s="123"/>
      <c r="C28" s="123"/>
      <c r="D28" s="13" t="s">
        <v>1164</v>
      </c>
      <c r="E28" s="14"/>
      <c r="F28" s="15"/>
      <c r="G28" s="5" t="s">
        <v>626</v>
      </c>
      <c r="H28" s="5" t="s">
        <v>626</v>
      </c>
      <c r="I28" s="106">
        <v>3</v>
      </c>
      <c r="J28" s="107"/>
      <c r="K28" s="106">
        <v>3</v>
      </c>
      <c r="L28" s="107"/>
      <c r="M28" s="106"/>
      <c r="N28" s="107"/>
    </row>
    <row r="29" customFormat="1" ht="24.95" customHeight="1" spans="1:14">
      <c r="A29" s="108"/>
      <c r="B29" s="123"/>
      <c r="C29" s="127"/>
      <c r="D29" s="13" t="s">
        <v>1243</v>
      </c>
      <c r="E29" s="14"/>
      <c r="F29" s="15"/>
      <c r="G29" s="5" t="s">
        <v>837</v>
      </c>
      <c r="H29" s="5" t="s">
        <v>837</v>
      </c>
      <c r="I29" s="106">
        <v>3</v>
      </c>
      <c r="J29" s="107"/>
      <c r="K29" s="106">
        <v>3</v>
      </c>
      <c r="L29" s="107"/>
      <c r="M29" s="5"/>
      <c r="N29" s="5"/>
    </row>
    <row r="30" customFormat="1" ht="24.95" customHeight="1" spans="1:14">
      <c r="A30" s="108"/>
      <c r="B30" s="123"/>
      <c r="C30" s="121" t="s">
        <v>271</v>
      </c>
      <c r="D30" s="13" t="s">
        <v>1211</v>
      </c>
      <c r="E30" s="14"/>
      <c r="F30" s="15"/>
      <c r="G30" s="10" t="s">
        <v>1212</v>
      </c>
      <c r="H30" s="10" t="s">
        <v>1212</v>
      </c>
      <c r="I30" s="5">
        <v>3</v>
      </c>
      <c r="J30" s="5"/>
      <c r="K30" s="5">
        <v>3</v>
      </c>
      <c r="L30" s="5"/>
      <c r="M30" s="106"/>
      <c r="N30" s="107"/>
    </row>
    <row r="31" customFormat="1" ht="24.95" customHeight="1" spans="1:14">
      <c r="A31" s="108"/>
      <c r="B31" s="123"/>
      <c r="C31" s="123"/>
      <c r="D31" s="12" t="s">
        <v>1168</v>
      </c>
      <c r="E31" s="12"/>
      <c r="F31" s="12"/>
      <c r="G31" s="10" t="s">
        <v>1081</v>
      </c>
      <c r="H31" s="10" t="s">
        <v>1081</v>
      </c>
      <c r="I31" s="106">
        <v>3</v>
      </c>
      <c r="J31" s="107"/>
      <c r="K31" s="106">
        <v>3</v>
      </c>
      <c r="L31" s="107"/>
      <c r="M31" s="106"/>
      <c r="N31" s="107"/>
    </row>
    <row r="32" customFormat="1" ht="24.95" customHeight="1" spans="1:14">
      <c r="A32" s="108"/>
      <c r="B32" s="123"/>
      <c r="C32" s="127"/>
      <c r="D32" s="12" t="s">
        <v>1169</v>
      </c>
      <c r="E32" s="12"/>
      <c r="F32" s="12"/>
      <c r="G32" s="10" t="s">
        <v>60</v>
      </c>
      <c r="H32" s="10" t="s">
        <v>60</v>
      </c>
      <c r="I32" s="106">
        <v>2</v>
      </c>
      <c r="J32" s="107"/>
      <c r="K32" s="106">
        <v>2</v>
      </c>
      <c r="L32" s="107"/>
      <c r="M32" s="5"/>
      <c r="N32" s="5"/>
    </row>
    <row r="33" customFormat="1" ht="24.95" customHeight="1" spans="1:14">
      <c r="A33" s="108"/>
      <c r="B33" s="123"/>
      <c r="C33" s="121" t="s">
        <v>275</v>
      </c>
      <c r="D33" s="12" t="s">
        <v>1244</v>
      </c>
      <c r="E33" s="12"/>
      <c r="F33" s="12"/>
      <c r="G33" s="5" t="s">
        <v>817</v>
      </c>
      <c r="H33" s="5" t="s">
        <v>817</v>
      </c>
      <c r="I33" s="106">
        <v>2</v>
      </c>
      <c r="J33" s="107"/>
      <c r="K33" s="106">
        <v>2</v>
      </c>
      <c r="L33" s="107"/>
      <c r="M33" s="5"/>
      <c r="N33" s="5"/>
    </row>
    <row r="34" customFormat="1" ht="24.95" customHeight="1" spans="1:14">
      <c r="A34" s="108"/>
      <c r="B34" s="127"/>
      <c r="C34" s="127"/>
      <c r="D34" s="12" t="s">
        <v>1171</v>
      </c>
      <c r="E34" s="12"/>
      <c r="F34" s="12"/>
      <c r="G34" s="10" t="s">
        <v>34</v>
      </c>
      <c r="H34" s="10" t="s">
        <v>34</v>
      </c>
      <c r="I34" s="106">
        <v>2</v>
      </c>
      <c r="J34" s="107"/>
      <c r="K34" s="106">
        <v>2</v>
      </c>
      <c r="L34" s="107"/>
      <c r="M34" s="106"/>
      <c r="N34" s="107"/>
    </row>
    <row r="35" customFormat="1" ht="45" customHeight="1" spans="1:14">
      <c r="A35" s="108"/>
      <c r="B35" s="5" t="s">
        <v>1137</v>
      </c>
      <c r="C35" s="5" t="s">
        <v>278</v>
      </c>
      <c r="D35" s="116" t="s">
        <v>1245</v>
      </c>
      <c r="E35" s="116"/>
      <c r="F35" s="116"/>
      <c r="G35" s="5" t="s">
        <v>1173</v>
      </c>
      <c r="H35" s="58">
        <v>1</v>
      </c>
      <c r="I35" s="5">
        <v>10</v>
      </c>
      <c r="J35" s="5"/>
      <c r="K35" s="5">
        <v>10</v>
      </c>
      <c r="L35" s="5"/>
      <c r="M35" s="5"/>
      <c r="N35" s="5"/>
    </row>
    <row r="36" customFormat="1" ht="24.95" customHeight="1" spans="1:14">
      <c r="A36" s="117" t="s">
        <v>230</v>
      </c>
      <c r="B36" s="117"/>
      <c r="C36" s="117"/>
      <c r="D36" s="117"/>
      <c r="E36" s="117"/>
      <c r="F36" s="117"/>
      <c r="G36" s="117"/>
      <c r="H36" s="117"/>
      <c r="I36" s="117">
        <f>SUM(I14:J35)+10</f>
        <v>100</v>
      </c>
      <c r="J36" s="117"/>
      <c r="K36" s="117">
        <f>SUM(K14:L35)+10</f>
        <v>98</v>
      </c>
      <c r="L36" s="117"/>
      <c r="M36" s="120"/>
      <c r="N36" s="120"/>
    </row>
    <row r="37" customFormat="1" ht="24.95" customHeight="1" spans="1:14">
      <c r="A37" s="24" t="s">
        <v>231</v>
      </c>
      <c r="B37" s="25" t="s">
        <v>344</v>
      </c>
      <c r="C37" s="26"/>
      <c r="D37" s="26"/>
      <c r="E37" s="26"/>
      <c r="F37" s="26"/>
      <c r="G37" s="26"/>
      <c r="H37" s="26"/>
      <c r="I37" s="26"/>
      <c r="J37" s="26"/>
      <c r="K37" s="26"/>
      <c r="L37" s="26"/>
      <c r="M37" s="26"/>
      <c r="N37" s="40"/>
    </row>
    <row r="38" customFormat="1" spans="1:14">
      <c r="A38" s="27" t="s">
        <v>233</v>
      </c>
      <c r="B38" s="27"/>
      <c r="C38" s="27"/>
      <c r="D38" s="27"/>
      <c r="E38" s="27"/>
      <c r="F38" s="27"/>
      <c r="G38" s="27"/>
      <c r="H38" s="27"/>
      <c r="I38" s="27"/>
      <c r="J38" s="27"/>
      <c r="K38" s="27"/>
      <c r="L38" s="27"/>
      <c r="M38" s="27"/>
      <c r="N38" s="27"/>
    </row>
    <row r="39" customFormat="1" ht="30" customHeight="1" spans="1:14">
      <c r="A39" s="27" t="s">
        <v>234</v>
      </c>
      <c r="B39" s="27"/>
      <c r="C39" s="27"/>
      <c r="D39" s="27"/>
      <c r="E39" s="27"/>
      <c r="F39" s="27"/>
      <c r="G39" s="27"/>
      <c r="H39" s="27"/>
      <c r="I39" s="27"/>
      <c r="J39" s="27"/>
      <c r="K39" s="27"/>
      <c r="L39" s="27"/>
      <c r="M39" s="27"/>
      <c r="N39" s="27"/>
    </row>
    <row r="40" customFormat="1" ht="31.5" customHeight="1" spans="1:14">
      <c r="A40" s="27" t="s">
        <v>235</v>
      </c>
      <c r="B40" s="27"/>
      <c r="C40" s="27"/>
      <c r="D40" s="27"/>
      <c r="E40" s="27"/>
      <c r="F40" s="27"/>
      <c r="G40" s="27"/>
      <c r="H40" s="27"/>
      <c r="I40" s="27"/>
      <c r="J40" s="27"/>
      <c r="K40" s="27"/>
      <c r="L40" s="27"/>
      <c r="M40" s="27"/>
      <c r="N40" s="27"/>
    </row>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3"/>
    <mergeCell ref="B24:B34"/>
    <mergeCell ref="C15:C19"/>
    <mergeCell ref="C20:C22"/>
    <mergeCell ref="C24:C25"/>
    <mergeCell ref="C26:C29"/>
    <mergeCell ref="C30:C32"/>
    <mergeCell ref="C33:C34"/>
    <mergeCell ref="E4:E5"/>
    <mergeCell ref="N4:N5"/>
    <mergeCell ref="F4:G5"/>
    <mergeCell ref="H4:I5"/>
    <mergeCell ref="J4:K5"/>
    <mergeCell ref="L4:M5"/>
    <mergeCell ref="A4:B10"/>
    <mergeCell ref="C4:D5"/>
  </mergeCells>
  <pageMargins left="0.75" right="0.75" top="1" bottom="1" header="0.5" footer="0.5"/>
  <pageSetup paperSize="9" scale="6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384"/>
  <sheetViews>
    <sheetView workbookViewId="0">
      <selection activeCell="T20" sqref="T20"/>
    </sheetView>
  </sheetViews>
  <sheetFormatPr defaultColWidth="9" defaultRowHeight="13.5"/>
  <cols>
    <col min="1" max="1" width="5.25" style="103" customWidth="1"/>
    <col min="2" max="2" width="9" style="103"/>
    <col min="3" max="3" width="14.125" style="103" customWidth="1"/>
    <col min="4" max="4" width="9" style="103"/>
    <col min="5" max="5" width="9" style="103" customWidth="1"/>
    <col min="6" max="6" width="3.375" style="103" hidden="1" customWidth="1"/>
    <col min="7" max="7" width="9.375" style="103" customWidth="1"/>
    <col min="8" max="8" width="11" style="103" customWidth="1"/>
    <col min="9" max="9" width="4.625" style="103" hidden="1" customWidth="1"/>
    <col min="10" max="10" width="5" style="103" customWidth="1"/>
    <col min="11" max="11" width="6.25" style="103" customWidth="1"/>
    <col min="12" max="12" width="1" style="103" customWidth="1"/>
    <col min="13" max="13" width="5.875" style="103" customWidth="1"/>
    <col min="14" max="14" width="15.875" style="103" customWidth="1"/>
    <col min="15" max="16384" width="9" style="103"/>
  </cols>
  <sheetData>
    <row r="1" customFormat="1" ht="34" customHeight="1" spans="1:14">
      <c r="A1" s="105" t="s">
        <v>186</v>
      </c>
      <c r="B1" s="105"/>
      <c r="C1" s="105"/>
      <c r="D1" s="105"/>
      <c r="E1" s="105"/>
      <c r="F1" s="105"/>
      <c r="G1" s="105"/>
      <c r="H1" s="105"/>
      <c r="I1" s="105"/>
      <c r="J1" s="105"/>
      <c r="K1" s="105"/>
      <c r="L1" s="105"/>
      <c r="M1" s="105"/>
      <c r="N1" s="105"/>
    </row>
    <row r="2" customFormat="1" ht="15" customHeight="1" spans="1:14">
      <c r="A2" s="5" t="s">
        <v>115</v>
      </c>
      <c r="B2" s="5"/>
      <c r="C2" s="5" t="s">
        <v>1246</v>
      </c>
      <c r="D2" s="5"/>
      <c r="E2" s="5"/>
      <c r="F2" s="5"/>
      <c r="G2" s="5"/>
      <c r="H2" s="5"/>
      <c r="I2" s="5"/>
      <c r="J2" s="5"/>
      <c r="K2" s="5"/>
      <c r="L2" s="5"/>
      <c r="M2" s="5"/>
      <c r="N2" s="5"/>
    </row>
    <row r="3" customFormat="1" ht="15"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1900</v>
      </c>
      <c r="F6" s="5">
        <v>1900</v>
      </c>
      <c r="G6" s="5"/>
      <c r="H6" s="5">
        <v>1900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1900</v>
      </c>
      <c r="F8" s="5">
        <v>1900</v>
      </c>
      <c r="G8" s="5"/>
      <c r="H8" s="5">
        <v>1900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75" customHeight="1" spans="1:14">
      <c r="A12" s="5"/>
      <c r="B12" s="7" t="s">
        <v>1247</v>
      </c>
      <c r="C12" s="7"/>
      <c r="D12" s="7"/>
      <c r="E12" s="7"/>
      <c r="F12" s="7"/>
      <c r="G12" s="7"/>
      <c r="H12" s="7" t="s">
        <v>1248</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38" t="s">
        <v>1205</v>
      </c>
      <c r="E14" s="139"/>
      <c r="F14" s="140"/>
      <c r="G14" s="5" t="s">
        <v>1249</v>
      </c>
      <c r="H14" s="5" t="s">
        <v>1249</v>
      </c>
      <c r="I14" s="106">
        <v>20</v>
      </c>
      <c r="J14" s="107"/>
      <c r="K14" s="106">
        <v>20</v>
      </c>
      <c r="L14" s="107"/>
      <c r="M14" s="106"/>
      <c r="N14" s="107"/>
    </row>
    <row r="15" customFormat="1" ht="24.95" customHeight="1" spans="1:14">
      <c r="A15" s="108"/>
      <c r="B15" s="123"/>
      <c r="C15" s="121" t="s">
        <v>211</v>
      </c>
      <c r="D15" s="13" t="s">
        <v>1151</v>
      </c>
      <c r="E15" s="14"/>
      <c r="F15" s="15"/>
      <c r="G15" s="17">
        <v>1</v>
      </c>
      <c r="H15" s="17">
        <v>1</v>
      </c>
      <c r="I15" s="106">
        <v>3</v>
      </c>
      <c r="J15" s="107"/>
      <c r="K15" s="106">
        <v>3</v>
      </c>
      <c r="L15" s="107"/>
      <c r="M15" s="106"/>
      <c r="N15" s="107"/>
    </row>
    <row r="16" customFormat="1" ht="24.95" customHeight="1" spans="1:14">
      <c r="A16" s="108"/>
      <c r="B16" s="123"/>
      <c r="C16" s="123"/>
      <c r="D16" s="13" t="s">
        <v>1152</v>
      </c>
      <c r="E16" s="14"/>
      <c r="F16" s="15"/>
      <c r="G16" s="17">
        <v>1</v>
      </c>
      <c r="H16" s="17">
        <v>1</v>
      </c>
      <c r="I16" s="106">
        <v>3</v>
      </c>
      <c r="J16" s="107"/>
      <c r="K16" s="106">
        <v>3</v>
      </c>
      <c r="L16" s="107"/>
      <c r="M16" s="106"/>
      <c r="N16" s="107"/>
    </row>
    <row r="17" customFormat="1" ht="24.95" customHeight="1" spans="1:14">
      <c r="A17" s="108"/>
      <c r="B17" s="123"/>
      <c r="C17" s="123"/>
      <c r="D17" s="13" t="s">
        <v>1153</v>
      </c>
      <c r="E17" s="14"/>
      <c r="F17" s="15"/>
      <c r="G17" s="17">
        <v>1</v>
      </c>
      <c r="H17" s="17">
        <v>1</v>
      </c>
      <c r="I17" s="106">
        <v>3</v>
      </c>
      <c r="J17" s="107"/>
      <c r="K17" s="106">
        <v>3</v>
      </c>
      <c r="L17" s="107"/>
      <c r="M17" s="106"/>
      <c r="N17" s="107"/>
    </row>
    <row r="18" customFormat="1" ht="24.95" customHeight="1" spans="1:14">
      <c r="A18" s="108"/>
      <c r="B18" s="123"/>
      <c r="C18" s="123"/>
      <c r="D18" s="138" t="s">
        <v>1250</v>
      </c>
      <c r="E18" s="139"/>
      <c r="F18" s="140"/>
      <c r="G18" s="17">
        <v>1</v>
      </c>
      <c r="H18" s="17">
        <v>1</v>
      </c>
      <c r="I18" s="106">
        <v>3</v>
      </c>
      <c r="J18" s="107"/>
      <c r="K18" s="106">
        <v>3</v>
      </c>
      <c r="L18" s="107"/>
      <c r="M18" s="106"/>
      <c r="N18" s="107"/>
    </row>
    <row r="19" customFormat="1" ht="24.95" customHeight="1" spans="1:14">
      <c r="A19" s="108"/>
      <c r="B19" s="123"/>
      <c r="C19" s="127"/>
      <c r="D19" s="138" t="s">
        <v>1251</v>
      </c>
      <c r="E19" s="139"/>
      <c r="F19" s="140"/>
      <c r="G19" s="17">
        <v>1</v>
      </c>
      <c r="H19" s="17">
        <v>1</v>
      </c>
      <c r="I19" s="106">
        <v>2</v>
      </c>
      <c r="J19" s="107"/>
      <c r="K19" s="106">
        <v>2</v>
      </c>
      <c r="L19" s="107"/>
      <c r="M19" s="106"/>
      <c r="N19" s="107"/>
    </row>
    <row r="20" customFormat="1" ht="24.95" customHeight="1" spans="1:14">
      <c r="A20" s="108"/>
      <c r="B20" s="123"/>
      <c r="C20" s="121" t="s">
        <v>304</v>
      </c>
      <c r="D20" s="13" t="s">
        <v>1156</v>
      </c>
      <c r="E20" s="14"/>
      <c r="F20" s="15"/>
      <c r="G20" s="17" t="s">
        <v>55</v>
      </c>
      <c r="H20" s="17" t="s">
        <v>55</v>
      </c>
      <c r="I20" s="106">
        <v>2</v>
      </c>
      <c r="J20" s="107"/>
      <c r="K20" s="106">
        <v>2</v>
      </c>
      <c r="L20" s="107"/>
      <c r="M20" s="5"/>
      <c r="N20" s="5"/>
    </row>
    <row r="21" customFormat="1" ht="24.95" customHeight="1" spans="1:14">
      <c r="A21" s="108"/>
      <c r="B21" s="123"/>
      <c r="C21" s="123"/>
      <c r="D21" s="53" t="s">
        <v>1157</v>
      </c>
      <c r="E21" s="54"/>
      <c r="F21" s="54"/>
      <c r="G21" s="17" t="s">
        <v>55</v>
      </c>
      <c r="H21" s="17" t="s">
        <v>55</v>
      </c>
      <c r="I21" s="106">
        <v>2</v>
      </c>
      <c r="J21" s="107"/>
      <c r="K21" s="106">
        <v>2</v>
      </c>
      <c r="L21" s="107"/>
      <c r="M21" s="106"/>
      <c r="N21" s="107"/>
    </row>
    <row r="22" customFormat="1" ht="24.95" customHeight="1" spans="1:14">
      <c r="A22" s="108"/>
      <c r="B22" s="123"/>
      <c r="C22" s="127"/>
      <c r="D22" s="13" t="s">
        <v>1196</v>
      </c>
      <c r="E22" s="14"/>
      <c r="F22" s="15"/>
      <c r="G22" s="17" t="s">
        <v>55</v>
      </c>
      <c r="H22" s="17" t="s">
        <v>55</v>
      </c>
      <c r="I22" s="106">
        <v>2</v>
      </c>
      <c r="J22" s="107"/>
      <c r="K22" s="106">
        <v>2</v>
      </c>
      <c r="L22" s="107"/>
      <c r="M22" s="141"/>
      <c r="N22" s="142"/>
    </row>
    <row r="23" customFormat="1" ht="24.95" customHeight="1" spans="1:14">
      <c r="A23" s="108"/>
      <c r="B23" s="127"/>
      <c r="C23" s="5" t="s">
        <v>214</v>
      </c>
      <c r="D23" s="47" t="s">
        <v>709</v>
      </c>
      <c r="E23" s="131"/>
      <c r="F23" s="132"/>
      <c r="G23" s="17">
        <v>1</v>
      </c>
      <c r="H23" s="17">
        <v>1</v>
      </c>
      <c r="I23" s="5">
        <v>10</v>
      </c>
      <c r="J23" s="5"/>
      <c r="K23" s="5">
        <v>10</v>
      </c>
      <c r="L23" s="5"/>
      <c r="M23" s="5"/>
      <c r="N23" s="5"/>
    </row>
    <row r="24" customFormat="1" ht="24.95" customHeight="1" spans="1:22">
      <c r="A24" s="108"/>
      <c r="B24" s="121" t="s">
        <v>1159</v>
      </c>
      <c r="C24" s="121" t="s">
        <v>307</v>
      </c>
      <c r="D24" s="133" t="s">
        <v>1252</v>
      </c>
      <c r="E24" s="134"/>
      <c r="F24" s="135"/>
      <c r="G24" s="5" t="s">
        <v>382</v>
      </c>
      <c r="H24" s="5" t="s">
        <v>382</v>
      </c>
      <c r="I24" s="5">
        <v>3</v>
      </c>
      <c r="J24" s="5"/>
      <c r="K24" s="5">
        <v>3</v>
      </c>
      <c r="L24" s="5"/>
      <c r="M24" s="5"/>
      <c r="N24" s="5"/>
      <c r="V24" s="103">
        <v>8</v>
      </c>
    </row>
    <row r="25" customFormat="1" ht="24.95" customHeight="1" spans="1:14">
      <c r="A25" s="108"/>
      <c r="B25" s="123"/>
      <c r="C25" s="127"/>
      <c r="D25" s="133" t="s">
        <v>1253</v>
      </c>
      <c r="E25" s="134"/>
      <c r="F25" s="135"/>
      <c r="G25" s="5" t="s">
        <v>382</v>
      </c>
      <c r="H25" s="5" t="s">
        <v>382</v>
      </c>
      <c r="I25" s="106">
        <v>3</v>
      </c>
      <c r="J25" s="107"/>
      <c r="K25" s="106">
        <v>2</v>
      </c>
      <c r="L25" s="107"/>
      <c r="M25" s="106"/>
      <c r="N25" s="107"/>
    </row>
    <row r="26" customFormat="1" ht="24.95" customHeight="1" spans="1:14">
      <c r="A26" s="108"/>
      <c r="B26" s="123"/>
      <c r="C26" s="121" t="s">
        <v>265</v>
      </c>
      <c r="D26" s="12" t="s">
        <v>1254</v>
      </c>
      <c r="E26" s="12"/>
      <c r="F26" s="12"/>
      <c r="G26" s="5" t="s">
        <v>837</v>
      </c>
      <c r="H26" s="5" t="s">
        <v>837</v>
      </c>
      <c r="I26" s="106">
        <v>3</v>
      </c>
      <c r="J26" s="107"/>
      <c r="K26" s="106">
        <v>3</v>
      </c>
      <c r="L26" s="107"/>
      <c r="M26" s="106"/>
      <c r="N26" s="107"/>
    </row>
    <row r="27" customFormat="1" ht="24.95" customHeight="1" spans="1:14">
      <c r="A27" s="108"/>
      <c r="B27" s="123"/>
      <c r="C27" s="123"/>
      <c r="D27" s="13" t="s">
        <v>1163</v>
      </c>
      <c r="E27" s="14"/>
      <c r="F27" s="15"/>
      <c r="G27" s="5" t="s">
        <v>760</v>
      </c>
      <c r="H27" s="5" t="s">
        <v>760</v>
      </c>
      <c r="I27" s="106">
        <v>3</v>
      </c>
      <c r="J27" s="107"/>
      <c r="K27" s="106">
        <v>3</v>
      </c>
      <c r="L27" s="107"/>
      <c r="M27" s="106"/>
      <c r="N27" s="107"/>
    </row>
    <row r="28" customFormat="1" ht="24.95" customHeight="1" spans="1:14">
      <c r="A28" s="108"/>
      <c r="B28" s="123"/>
      <c r="C28" s="123"/>
      <c r="D28" s="13" t="s">
        <v>1164</v>
      </c>
      <c r="E28" s="14"/>
      <c r="F28" s="15"/>
      <c r="G28" s="5" t="s">
        <v>626</v>
      </c>
      <c r="H28" s="5" t="s">
        <v>626</v>
      </c>
      <c r="I28" s="106">
        <v>3</v>
      </c>
      <c r="J28" s="107"/>
      <c r="K28" s="106">
        <v>3</v>
      </c>
      <c r="L28" s="107"/>
      <c r="M28" s="106"/>
      <c r="N28" s="107"/>
    </row>
    <row r="29" customFormat="1" ht="24.95" customHeight="1" spans="1:14">
      <c r="A29" s="108"/>
      <c r="B29" s="123"/>
      <c r="C29" s="127"/>
      <c r="D29" s="13" t="s">
        <v>1255</v>
      </c>
      <c r="E29" s="14"/>
      <c r="F29" s="15"/>
      <c r="G29" s="5" t="s">
        <v>837</v>
      </c>
      <c r="H29" s="5" t="s">
        <v>837</v>
      </c>
      <c r="I29" s="106">
        <v>3</v>
      </c>
      <c r="J29" s="107"/>
      <c r="K29" s="106">
        <v>3</v>
      </c>
      <c r="L29" s="107"/>
      <c r="M29" s="5"/>
      <c r="N29" s="5"/>
    </row>
    <row r="30" customFormat="1" ht="24.95" customHeight="1" spans="1:14">
      <c r="A30" s="108"/>
      <c r="B30" s="123"/>
      <c r="C30" s="121" t="s">
        <v>271</v>
      </c>
      <c r="D30" s="13" t="s">
        <v>1211</v>
      </c>
      <c r="E30" s="14"/>
      <c r="F30" s="15"/>
      <c r="G30" s="10" t="s">
        <v>1212</v>
      </c>
      <c r="H30" s="10" t="s">
        <v>1212</v>
      </c>
      <c r="I30" s="5">
        <v>3</v>
      </c>
      <c r="J30" s="5"/>
      <c r="K30" s="5">
        <v>2</v>
      </c>
      <c r="L30" s="5"/>
      <c r="M30" s="106"/>
      <c r="N30" s="107"/>
    </row>
    <row r="31" customFormat="1" ht="24.95" customHeight="1" spans="1:14">
      <c r="A31" s="108"/>
      <c r="B31" s="123"/>
      <c r="C31" s="123"/>
      <c r="D31" s="12" t="s">
        <v>1168</v>
      </c>
      <c r="E31" s="12"/>
      <c r="F31" s="12"/>
      <c r="G31" s="10" t="s">
        <v>1081</v>
      </c>
      <c r="H31" s="10" t="s">
        <v>1081</v>
      </c>
      <c r="I31" s="106">
        <v>3</v>
      </c>
      <c r="J31" s="107"/>
      <c r="K31" s="106">
        <v>3</v>
      </c>
      <c r="L31" s="107"/>
      <c r="M31" s="106"/>
      <c r="N31" s="107"/>
    </row>
    <row r="32" customFormat="1" ht="24.95" customHeight="1" spans="1:14">
      <c r="A32" s="108"/>
      <c r="B32" s="123"/>
      <c r="C32" s="127"/>
      <c r="D32" s="12" t="s">
        <v>1169</v>
      </c>
      <c r="E32" s="12"/>
      <c r="F32" s="12"/>
      <c r="G32" s="10" t="s">
        <v>60</v>
      </c>
      <c r="H32" s="10" t="s">
        <v>60</v>
      </c>
      <c r="I32" s="106">
        <v>2</v>
      </c>
      <c r="J32" s="107"/>
      <c r="K32" s="106">
        <v>2</v>
      </c>
      <c r="L32" s="107"/>
      <c r="M32" s="5"/>
      <c r="N32" s="5"/>
    </row>
    <row r="33" customFormat="1" ht="24.95" customHeight="1" spans="1:14">
      <c r="A33" s="108"/>
      <c r="B33" s="123"/>
      <c r="C33" s="121" t="s">
        <v>275</v>
      </c>
      <c r="D33" s="12" t="s">
        <v>1256</v>
      </c>
      <c r="E33" s="12"/>
      <c r="F33" s="12"/>
      <c r="G33" s="5" t="s">
        <v>817</v>
      </c>
      <c r="H33" s="5" t="s">
        <v>817</v>
      </c>
      <c r="I33" s="106">
        <v>2</v>
      </c>
      <c r="J33" s="107"/>
      <c r="K33" s="106">
        <v>2</v>
      </c>
      <c r="L33" s="107"/>
      <c r="M33" s="5"/>
      <c r="N33" s="5"/>
    </row>
    <row r="34" customFormat="1" ht="24.95" customHeight="1" spans="1:14">
      <c r="A34" s="108"/>
      <c r="B34" s="127"/>
      <c r="C34" s="127"/>
      <c r="D34" s="12" t="s">
        <v>1171</v>
      </c>
      <c r="E34" s="12"/>
      <c r="F34" s="12"/>
      <c r="G34" s="10" t="s">
        <v>34</v>
      </c>
      <c r="H34" s="10" t="s">
        <v>34</v>
      </c>
      <c r="I34" s="106">
        <v>2</v>
      </c>
      <c r="J34" s="107"/>
      <c r="K34" s="106">
        <v>2</v>
      </c>
      <c r="L34" s="107"/>
      <c r="M34" s="106"/>
      <c r="N34" s="107"/>
    </row>
    <row r="35" customFormat="1" ht="45" customHeight="1" spans="1:14">
      <c r="A35" s="108"/>
      <c r="B35" s="5" t="s">
        <v>1137</v>
      </c>
      <c r="C35" s="5" t="s">
        <v>278</v>
      </c>
      <c r="D35" s="116" t="s">
        <v>1257</v>
      </c>
      <c r="E35" s="116"/>
      <c r="F35" s="116"/>
      <c r="G35" s="5" t="s">
        <v>1173</v>
      </c>
      <c r="H35" s="58">
        <v>1</v>
      </c>
      <c r="I35" s="5">
        <v>10</v>
      </c>
      <c r="J35" s="5"/>
      <c r="K35" s="5">
        <v>10</v>
      </c>
      <c r="L35" s="5"/>
      <c r="M35" s="5"/>
      <c r="N35" s="5"/>
    </row>
    <row r="36" customFormat="1" ht="19" customHeight="1" spans="1:14">
      <c r="A36" s="117" t="s">
        <v>230</v>
      </c>
      <c r="B36" s="117"/>
      <c r="C36" s="117"/>
      <c r="D36" s="117"/>
      <c r="E36" s="117"/>
      <c r="F36" s="117"/>
      <c r="G36" s="117"/>
      <c r="H36" s="117"/>
      <c r="I36" s="117">
        <f>SUM(I14:J35)+10</f>
        <v>100</v>
      </c>
      <c r="J36" s="117"/>
      <c r="K36" s="117">
        <f>SUM(K14:L35)+10</f>
        <v>98</v>
      </c>
      <c r="L36" s="117"/>
      <c r="M36" s="120"/>
      <c r="N36" s="120"/>
    </row>
    <row r="37" customFormat="1" ht="20" customHeight="1" spans="1:14">
      <c r="A37" s="24" t="s">
        <v>231</v>
      </c>
      <c r="B37" s="25" t="s">
        <v>344</v>
      </c>
      <c r="C37" s="26"/>
      <c r="D37" s="26"/>
      <c r="E37" s="26"/>
      <c r="F37" s="26"/>
      <c r="G37" s="26"/>
      <c r="H37" s="26"/>
      <c r="I37" s="26"/>
      <c r="J37" s="26"/>
      <c r="K37" s="26"/>
      <c r="L37" s="26"/>
      <c r="M37" s="26"/>
      <c r="N37" s="40"/>
    </row>
    <row r="38" customFormat="1" ht="21" hidden="1" customHeight="1" spans="1:14">
      <c r="A38" s="27" t="s">
        <v>233</v>
      </c>
      <c r="B38" s="27"/>
      <c r="C38" s="27"/>
      <c r="D38" s="27"/>
      <c r="E38" s="27"/>
      <c r="F38" s="27"/>
      <c r="G38" s="27"/>
      <c r="H38" s="27"/>
      <c r="I38" s="27"/>
      <c r="J38" s="27"/>
      <c r="K38" s="27"/>
      <c r="L38" s="27"/>
      <c r="M38" s="27"/>
      <c r="N38" s="27"/>
    </row>
    <row r="39" customFormat="1" ht="39.75" hidden="1" customHeight="1" spans="1:14">
      <c r="A39" s="27" t="s">
        <v>234</v>
      </c>
      <c r="B39" s="27"/>
      <c r="C39" s="27"/>
      <c r="D39" s="27"/>
      <c r="E39" s="27"/>
      <c r="F39" s="27"/>
      <c r="G39" s="27"/>
      <c r="H39" s="27"/>
      <c r="I39" s="27"/>
      <c r="J39" s="27"/>
      <c r="K39" s="27"/>
      <c r="L39" s="27"/>
      <c r="M39" s="27"/>
      <c r="N39" s="27"/>
    </row>
    <row r="40" customFormat="1" ht="45.75" hidden="1" customHeight="1" spans="1:14">
      <c r="A40" s="27" t="s">
        <v>235</v>
      </c>
      <c r="B40" s="27"/>
      <c r="C40" s="27"/>
      <c r="D40" s="27"/>
      <c r="E40" s="27"/>
      <c r="F40" s="27"/>
      <c r="G40" s="27"/>
      <c r="H40" s="27"/>
      <c r="I40" s="27"/>
      <c r="J40" s="27"/>
      <c r="K40" s="27"/>
      <c r="L40" s="27"/>
      <c r="M40" s="27"/>
      <c r="N40" s="27"/>
    </row>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3"/>
    <mergeCell ref="B24:B34"/>
    <mergeCell ref="C15:C19"/>
    <mergeCell ref="C20:C22"/>
    <mergeCell ref="C24:C25"/>
    <mergeCell ref="C26:C29"/>
    <mergeCell ref="C30:C32"/>
    <mergeCell ref="C33:C34"/>
    <mergeCell ref="E4:E5"/>
    <mergeCell ref="N4:N5"/>
    <mergeCell ref="F4:G5"/>
    <mergeCell ref="H4:I5"/>
    <mergeCell ref="J4:K5"/>
    <mergeCell ref="L4:M5"/>
    <mergeCell ref="A4:B10"/>
    <mergeCell ref="C4:D5"/>
  </mergeCells>
  <printOptions horizontalCentered="1"/>
  <pageMargins left="0.196527777777778" right="0.156944444444444" top="0.432638888888889" bottom="0.156944444444444" header="0.5" footer="0.5"/>
  <pageSetup paperSize="9" scale="88"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workbookViewId="0">
      <selection activeCell="C2" sqref="C2:N2"/>
    </sheetView>
  </sheetViews>
  <sheetFormatPr defaultColWidth="9" defaultRowHeight="13.5"/>
  <cols>
    <col min="1" max="1" width="5.25" style="103" customWidth="1"/>
    <col min="2" max="2" width="9" style="103"/>
    <col min="3" max="3" width="14.125" style="103" customWidth="1"/>
    <col min="4" max="4" width="9" style="103"/>
    <col min="5" max="5" width="11.625" style="103" customWidth="1"/>
    <col min="6" max="6" width="6.25" style="103" customWidth="1"/>
    <col min="7" max="7" width="10.87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18" customHeight="1" spans="1:14">
      <c r="A2" s="5" t="s">
        <v>115</v>
      </c>
      <c r="B2" s="5"/>
      <c r="C2" s="5" t="s">
        <v>1258</v>
      </c>
      <c r="D2" s="5"/>
      <c r="E2" s="5"/>
      <c r="F2" s="5"/>
      <c r="G2" s="5"/>
      <c r="H2" s="5"/>
      <c r="I2" s="5"/>
      <c r="J2" s="5"/>
      <c r="K2" s="5"/>
      <c r="L2" s="5"/>
      <c r="M2" s="5"/>
      <c r="N2" s="5"/>
    </row>
    <row r="3" customFormat="1" ht="18"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3000</v>
      </c>
      <c r="F6" s="5">
        <v>3000</v>
      </c>
      <c r="G6" s="5"/>
      <c r="H6" s="5">
        <v>3000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1900</v>
      </c>
      <c r="F8" s="5">
        <v>1900</v>
      </c>
      <c r="G8" s="5"/>
      <c r="H8" s="5">
        <v>1900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65.25" customHeight="1" spans="1:14">
      <c r="A12" s="5"/>
      <c r="B12" s="7" t="s">
        <v>1259</v>
      </c>
      <c r="C12" s="7"/>
      <c r="D12" s="7"/>
      <c r="E12" s="7"/>
      <c r="F12" s="7"/>
      <c r="G12" s="7"/>
      <c r="H12" s="7" t="s">
        <v>1260</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121" t="s">
        <v>1148</v>
      </c>
      <c r="C14" s="121" t="s">
        <v>206</v>
      </c>
      <c r="D14" s="138" t="s">
        <v>1205</v>
      </c>
      <c r="E14" s="139"/>
      <c r="F14" s="140"/>
      <c r="G14" s="5" t="s">
        <v>1261</v>
      </c>
      <c r="H14" s="5" t="s">
        <v>1262</v>
      </c>
      <c r="I14" s="106">
        <v>20</v>
      </c>
      <c r="J14" s="107"/>
      <c r="K14" s="106">
        <v>20</v>
      </c>
      <c r="L14" s="107"/>
      <c r="M14" s="106"/>
      <c r="N14" s="107"/>
    </row>
    <row r="15" customFormat="1" ht="24.95" customHeight="1" spans="1:14">
      <c r="A15" s="108"/>
      <c r="B15" s="123"/>
      <c r="C15" s="121" t="s">
        <v>211</v>
      </c>
      <c r="D15" s="13" t="s">
        <v>1151</v>
      </c>
      <c r="E15" s="14"/>
      <c r="F15" s="15"/>
      <c r="G15" s="17">
        <v>1</v>
      </c>
      <c r="H15" s="17">
        <v>1</v>
      </c>
      <c r="I15" s="106">
        <v>3</v>
      </c>
      <c r="J15" s="107"/>
      <c r="K15" s="106">
        <v>3</v>
      </c>
      <c r="L15" s="107"/>
      <c r="M15" s="106"/>
      <c r="N15" s="107"/>
    </row>
    <row r="16" customFormat="1" ht="24.95" customHeight="1" spans="1:14">
      <c r="A16" s="108"/>
      <c r="B16" s="123"/>
      <c r="C16" s="123"/>
      <c r="D16" s="13" t="s">
        <v>1152</v>
      </c>
      <c r="E16" s="14"/>
      <c r="F16" s="15"/>
      <c r="G16" s="17">
        <v>1</v>
      </c>
      <c r="H16" s="17">
        <v>1</v>
      </c>
      <c r="I16" s="106">
        <v>3</v>
      </c>
      <c r="J16" s="107"/>
      <c r="K16" s="106">
        <v>3</v>
      </c>
      <c r="L16" s="107"/>
      <c r="M16" s="106"/>
      <c r="N16" s="107"/>
    </row>
    <row r="17" customFormat="1" ht="24.95" customHeight="1" spans="1:14">
      <c r="A17" s="108"/>
      <c r="B17" s="123"/>
      <c r="C17" s="123"/>
      <c r="D17" s="13" t="s">
        <v>1153</v>
      </c>
      <c r="E17" s="14"/>
      <c r="F17" s="15"/>
      <c r="G17" s="17">
        <v>1</v>
      </c>
      <c r="H17" s="17">
        <v>1</v>
      </c>
      <c r="I17" s="106">
        <v>3</v>
      </c>
      <c r="J17" s="107"/>
      <c r="K17" s="106">
        <v>3</v>
      </c>
      <c r="L17" s="107"/>
      <c r="M17" s="106"/>
      <c r="N17" s="107"/>
    </row>
    <row r="18" customFormat="1" ht="24.95" customHeight="1" spans="1:14">
      <c r="A18" s="108"/>
      <c r="B18" s="123"/>
      <c r="C18" s="123"/>
      <c r="D18" s="138" t="s">
        <v>1154</v>
      </c>
      <c r="E18" s="139"/>
      <c r="F18" s="140"/>
      <c r="G18" s="17">
        <v>1</v>
      </c>
      <c r="H18" s="17">
        <v>1</v>
      </c>
      <c r="I18" s="106">
        <v>3</v>
      </c>
      <c r="J18" s="107"/>
      <c r="K18" s="106">
        <v>3</v>
      </c>
      <c r="L18" s="107"/>
      <c r="M18" s="106"/>
      <c r="N18" s="107"/>
    </row>
    <row r="19" customFormat="1" ht="24.95" customHeight="1" spans="1:14">
      <c r="A19" s="108"/>
      <c r="B19" s="123"/>
      <c r="C19" s="127"/>
      <c r="D19" s="138" t="s">
        <v>1155</v>
      </c>
      <c r="E19" s="139"/>
      <c r="F19" s="140"/>
      <c r="G19" s="17">
        <v>1</v>
      </c>
      <c r="H19" s="17">
        <v>1</v>
      </c>
      <c r="I19" s="106">
        <v>2</v>
      </c>
      <c r="J19" s="107"/>
      <c r="K19" s="106">
        <v>2</v>
      </c>
      <c r="L19" s="107"/>
      <c r="M19" s="106"/>
      <c r="N19" s="107"/>
    </row>
    <row r="20" customFormat="1" ht="24.95" customHeight="1" spans="1:14">
      <c r="A20" s="108"/>
      <c r="B20" s="123"/>
      <c r="C20" s="121" t="s">
        <v>304</v>
      </c>
      <c r="D20" s="13" t="s">
        <v>1156</v>
      </c>
      <c r="E20" s="14"/>
      <c r="F20" s="15"/>
      <c r="G20" s="17" t="s">
        <v>55</v>
      </c>
      <c r="H20" s="17" t="s">
        <v>55</v>
      </c>
      <c r="I20" s="106">
        <v>2</v>
      </c>
      <c r="J20" s="107"/>
      <c r="K20" s="106">
        <v>2</v>
      </c>
      <c r="L20" s="107"/>
      <c r="M20" s="5"/>
      <c r="N20" s="5"/>
    </row>
    <row r="21" customFormat="1" ht="24.95" customHeight="1" spans="1:14">
      <c r="A21" s="108"/>
      <c r="B21" s="123"/>
      <c r="C21" s="123"/>
      <c r="D21" s="53" t="s">
        <v>1157</v>
      </c>
      <c r="E21" s="54"/>
      <c r="F21" s="54"/>
      <c r="G21" s="17" t="s">
        <v>55</v>
      </c>
      <c r="H21" s="17" t="s">
        <v>55</v>
      </c>
      <c r="I21" s="106">
        <v>2</v>
      </c>
      <c r="J21" s="107"/>
      <c r="K21" s="106">
        <v>2</v>
      </c>
      <c r="L21" s="107"/>
      <c r="M21" s="106"/>
      <c r="N21" s="107"/>
    </row>
    <row r="22" customFormat="1" ht="24.95" customHeight="1" spans="1:14">
      <c r="A22" s="108"/>
      <c r="B22" s="123"/>
      <c r="C22" s="127"/>
      <c r="D22" s="13" t="s">
        <v>1196</v>
      </c>
      <c r="E22" s="14"/>
      <c r="F22" s="15"/>
      <c r="G22" s="17" t="s">
        <v>55</v>
      </c>
      <c r="H22" s="17" t="s">
        <v>55</v>
      </c>
      <c r="I22" s="106">
        <v>2</v>
      </c>
      <c r="J22" s="107"/>
      <c r="K22" s="106">
        <v>2</v>
      </c>
      <c r="L22" s="107"/>
      <c r="M22" s="141"/>
      <c r="N22" s="142"/>
    </row>
    <row r="23" customFormat="1" ht="24.95" customHeight="1" spans="1:14">
      <c r="A23" s="108"/>
      <c r="B23" s="127"/>
      <c r="C23" s="5" t="s">
        <v>214</v>
      </c>
      <c r="D23" s="47" t="s">
        <v>709</v>
      </c>
      <c r="E23" s="131"/>
      <c r="F23" s="132"/>
      <c r="G23" s="17">
        <v>1</v>
      </c>
      <c r="H23" s="17">
        <v>1</v>
      </c>
      <c r="I23" s="5">
        <v>10</v>
      </c>
      <c r="J23" s="5"/>
      <c r="K23" s="5">
        <v>10</v>
      </c>
      <c r="L23" s="5"/>
      <c r="M23" s="5"/>
      <c r="N23" s="5"/>
    </row>
    <row r="24" customFormat="1" ht="24.95" customHeight="1" spans="1:14">
      <c r="A24" s="108"/>
      <c r="B24" s="121" t="s">
        <v>1159</v>
      </c>
      <c r="C24" s="121" t="s">
        <v>307</v>
      </c>
      <c r="D24" s="133" t="s">
        <v>1160</v>
      </c>
      <c r="E24" s="134"/>
      <c r="F24" s="135"/>
      <c r="G24" s="5" t="s">
        <v>382</v>
      </c>
      <c r="H24" s="5" t="s">
        <v>382</v>
      </c>
      <c r="I24" s="5">
        <v>3</v>
      </c>
      <c r="J24" s="5"/>
      <c r="K24" s="5">
        <v>3</v>
      </c>
      <c r="L24" s="5"/>
      <c r="M24" s="5"/>
      <c r="N24" s="5"/>
    </row>
    <row r="25" customFormat="1" ht="24.95" customHeight="1" spans="1:14">
      <c r="A25" s="108"/>
      <c r="B25" s="123"/>
      <c r="C25" s="127"/>
      <c r="D25" s="133" t="s">
        <v>1208</v>
      </c>
      <c r="E25" s="134"/>
      <c r="F25" s="135"/>
      <c r="G25" s="5" t="s">
        <v>382</v>
      </c>
      <c r="H25" s="5" t="s">
        <v>382</v>
      </c>
      <c r="I25" s="106">
        <v>3</v>
      </c>
      <c r="J25" s="107"/>
      <c r="K25" s="106">
        <v>3</v>
      </c>
      <c r="L25" s="107"/>
      <c r="M25" s="106"/>
      <c r="N25" s="107"/>
    </row>
    <row r="26" customFormat="1" ht="24.95" customHeight="1" spans="1:14">
      <c r="A26" s="108"/>
      <c r="B26" s="123"/>
      <c r="C26" s="121" t="s">
        <v>265</v>
      </c>
      <c r="D26" s="12" t="s">
        <v>1263</v>
      </c>
      <c r="E26" s="12"/>
      <c r="F26" s="12"/>
      <c r="G26" s="5" t="s">
        <v>837</v>
      </c>
      <c r="H26" s="5" t="s">
        <v>837</v>
      </c>
      <c r="I26" s="106">
        <v>3</v>
      </c>
      <c r="J26" s="107"/>
      <c r="K26" s="106">
        <v>3</v>
      </c>
      <c r="L26" s="107"/>
      <c r="M26" s="106"/>
      <c r="N26" s="107"/>
    </row>
    <row r="27" customFormat="1" ht="24.95" customHeight="1" spans="1:14">
      <c r="A27" s="108"/>
      <c r="B27" s="123"/>
      <c r="C27" s="123"/>
      <c r="D27" s="13" t="s">
        <v>1163</v>
      </c>
      <c r="E27" s="14"/>
      <c r="F27" s="15"/>
      <c r="G27" s="5" t="s">
        <v>760</v>
      </c>
      <c r="H27" s="5" t="s">
        <v>760</v>
      </c>
      <c r="I27" s="106">
        <v>3</v>
      </c>
      <c r="J27" s="107"/>
      <c r="K27" s="106">
        <v>3</v>
      </c>
      <c r="L27" s="107"/>
      <c r="M27" s="106"/>
      <c r="N27" s="107"/>
    </row>
    <row r="28" customFormat="1" ht="24.95" customHeight="1" spans="1:14">
      <c r="A28" s="108"/>
      <c r="B28" s="123"/>
      <c r="C28" s="123"/>
      <c r="D28" s="13" t="s">
        <v>1164</v>
      </c>
      <c r="E28" s="14"/>
      <c r="F28" s="15"/>
      <c r="G28" s="5" t="s">
        <v>626</v>
      </c>
      <c r="H28" s="5" t="s">
        <v>626</v>
      </c>
      <c r="I28" s="106">
        <v>3</v>
      </c>
      <c r="J28" s="107"/>
      <c r="K28" s="106">
        <v>3</v>
      </c>
      <c r="L28" s="107"/>
      <c r="M28" s="106"/>
      <c r="N28" s="107"/>
    </row>
    <row r="29" customFormat="1" ht="24.95" customHeight="1" spans="1:14">
      <c r="A29" s="108"/>
      <c r="B29" s="123"/>
      <c r="C29" s="127"/>
      <c r="D29" s="13" t="s">
        <v>1264</v>
      </c>
      <c r="E29" s="14"/>
      <c r="F29" s="15"/>
      <c r="G29" s="5" t="s">
        <v>837</v>
      </c>
      <c r="H29" s="5" t="s">
        <v>837</v>
      </c>
      <c r="I29" s="106">
        <v>3</v>
      </c>
      <c r="J29" s="107"/>
      <c r="K29" s="106">
        <v>3</v>
      </c>
      <c r="L29" s="107"/>
      <c r="M29" s="5"/>
      <c r="N29" s="5"/>
    </row>
    <row r="30" customFormat="1" ht="24.95" customHeight="1" spans="1:14">
      <c r="A30" s="108"/>
      <c r="B30" s="123"/>
      <c r="C30" s="121" t="s">
        <v>271</v>
      </c>
      <c r="D30" s="13" t="s">
        <v>1211</v>
      </c>
      <c r="E30" s="14"/>
      <c r="F30" s="15"/>
      <c r="G30" s="10" t="s">
        <v>1212</v>
      </c>
      <c r="H30" s="10" t="s">
        <v>1212</v>
      </c>
      <c r="I30" s="5">
        <v>3</v>
      </c>
      <c r="J30" s="5"/>
      <c r="K30" s="5">
        <v>3</v>
      </c>
      <c r="L30" s="5"/>
      <c r="M30" s="106"/>
      <c r="N30" s="107"/>
    </row>
    <row r="31" customFormat="1" ht="24.95" customHeight="1" spans="1:14">
      <c r="A31" s="108"/>
      <c r="B31" s="123"/>
      <c r="C31" s="123"/>
      <c r="D31" s="12" t="s">
        <v>1168</v>
      </c>
      <c r="E31" s="12"/>
      <c r="F31" s="12"/>
      <c r="G31" s="10" t="s">
        <v>1081</v>
      </c>
      <c r="H31" s="10" t="s">
        <v>1081</v>
      </c>
      <c r="I31" s="106">
        <v>3</v>
      </c>
      <c r="J31" s="107"/>
      <c r="K31" s="106">
        <v>3</v>
      </c>
      <c r="L31" s="107"/>
      <c r="M31" s="106"/>
      <c r="N31" s="107"/>
    </row>
    <row r="32" customFormat="1" ht="24.95" customHeight="1" spans="1:14">
      <c r="A32" s="108"/>
      <c r="B32" s="123"/>
      <c r="C32" s="127"/>
      <c r="D32" s="12" t="s">
        <v>1169</v>
      </c>
      <c r="E32" s="12"/>
      <c r="F32" s="12"/>
      <c r="G32" s="10" t="s">
        <v>60</v>
      </c>
      <c r="H32" s="10" t="s">
        <v>60</v>
      </c>
      <c r="I32" s="106">
        <v>2</v>
      </c>
      <c r="J32" s="107"/>
      <c r="K32" s="106">
        <v>1</v>
      </c>
      <c r="L32" s="107"/>
      <c r="M32" s="5"/>
      <c r="N32" s="5"/>
    </row>
    <row r="33" customFormat="1" ht="24.95" customHeight="1" spans="1:14">
      <c r="A33" s="108"/>
      <c r="B33" s="123"/>
      <c r="C33" s="121" t="s">
        <v>275</v>
      </c>
      <c r="D33" s="12" t="s">
        <v>1265</v>
      </c>
      <c r="E33" s="12"/>
      <c r="F33" s="12"/>
      <c r="G33" s="5" t="s">
        <v>817</v>
      </c>
      <c r="H33" s="5" t="s">
        <v>817</v>
      </c>
      <c r="I33" s="106">
        <v>2</v>
      </c>
      <c r="J33" s="107"/>
      <c r="K33" s="106">
        <v>2</v>
      </c>
      <c r="L33" s="107"/>
      <c r="M33" s="5"/>
      <c r="N33" s="5"/>
    </row>
    <row r="34" customFormat="1" ht="24.95" customHeight="1" spans="1:14">
      <c r="A34" s="108"/>
      <c r="B34" s="127"/>
      <c r="C34" s="127"/>
      <c r="D34" s="12" t="s">
        <v>1171</v>
      </c>
      <c r="E34" s="12"/>
      <c r="F34" s="12"/>
      <c r="G34" s="10" t="s">
        <v>34</v>
      </c>
      <c r="H34" s="10" t="s">
        <v>34</v>
      </c>
      <c r="I34" s="106">
        <v>2</v>
      </c>
      <c r="J34" s="107"/>
      <c r="K34" s="106">
        <v>1</v>
      </c>
      <c r="L34" s="107"/>
      <c r="M34" s="106"/>
      <c r="N34" s="107"/>
    </row>
    <row r="35" customFormat="1" ht="42" customHeight="1" spans="1:14">
      <c r="A35" s="108"/>
      <c r="B35" s="5" t="s">
        <v>1137</v>
      </c>
      <c r="C35" s="5" t="s">
        <v>278</v>
      </c>
      <c r="D35" s="116" t="s">
        <v>1266</v>
      </c>
      <c r="E35" s="116"/>
      <c r="F35" s="116"/>
      <c r="G35" s="5" t="s">
        <v>1173</v>
      </c>
      <c r="H35" s="58">
        <v>1</v>
      </c>
      <c r="I35" s="5">
        <v>10</v>
      </c>
      <c r="J35" s="5"/>
      <c r="K35" s="5">
        <v>10</v>
      </c>
      <c r="L35" s="5"/>
      <c r="M35" s="5"/>
      <c r="N35" s="5"/>
    </row>
    <row r="36" customFormat="1" ht="24.95" customHeight="1" spans="1:14">
      <c r="A36" s="117" t="s">
        <v>230</v>
      </c>
      <c r="B36" s="117"/>
      <c r="C36" s="117"/>
      <c r="D36" s="117"/>
      <c r="E36" s="117"/>
      <c r="F36" s="117"/>
      <c r="G36" s="117"/>
      <c r="H36" s="117"/>
      <c r="I36" s="117">
        <f>SUM(I14:J35)+10</f>
        <v>100</v>
      </c>
      <c r="J36" s="117"/>
      <c r="K36" s="117">
        <f>SUM(K14:L35)+10</f>
        <v>98</v>
      </c>
      <c r="L36" s="117"/>
      <c r="M36" s="120"/>
      <c r="N36" s="120"/>
    </row>
    <row r="37" customFormat="1" ht="24.95" customHeight="1" spans="1:14">
      <c r="A37" s="24" t="s">
        <v>231</v>
      </c>
      <c r="B37" s="25" t="s">
        <v>344</v>
      </c>
      <c r="C37" s="26"/>
      <c r="D37" s="26"/>
      <c r="E37" s="26"/>
      <c r="F37" s="26"/>
      <c r="G37" s="26"/>
      <c r="H37" s="26"/>
      <c r="I37" s="26"/>
      <c r="J37" s="26"/>
      <c r="K37" s="26"/>
      <c r="L37" s="26"/>
      <c r="M37" s="26"/>
      <c r="N37" s="40"/>
    </row>
    <row r="38" customFormat="1" ht="24.95" customHeight="1" spans="1:14">
      <c r="A38" s="27" t="s">
        <v>233</v>
      </c>
      <c r="B38" s="27"/>
      <c r="C38" s="27"/>
      <c r="D38" s="27"/>
      <c r="E38" s="27"/>
      <c r="F38" s="27"/>
      <c r="G38" s="27"/>
      <c r="H38" s="27"/>
      <c r="I38" s="27"/>
      <c r="J38" s="27"/>
      <c r="K38" s="27"/>
      <c r="L38" s="27"/>
      <c r="M38" s="27"/>
      <c r="N38" s="27"/>
    </row>
    <row r="39" customFormat="1" ht="41.1" customHeight="1" spans="1:14">
      <c r="A39" s="27" t="s">
        <v>234</v>
      </c>
      <c r="B39" s="27"/>
      <c r="C39" s="27"/>
      <c r="D39" s="27"/>
      <c r="E39" s="27"/>
      <c r="F39" s="27"/>
      <c r="G39" s="27"/>
      <c r="H39" s="27"/>
      <c r="I39" s="27"/>
      <c r="J39" s="27"/>
      <c r="K39" s="27"/>
      <c r="L39" s="27"/>
      <c r="M39" s="27"/>
      <c r="N39" s="27"/>
    </row>
    <row r="40" customFormat="1" ht="42" customHeight="1" spans="1:14">
      <c r="A40" s="27" t="s">
        <v>235</v>
      </c>
      <c r="B40" s="27"/>
      <c r="C40" s="27"/>
      <c r="D40" s="27"/>
      <c r="E40" s="27"/>
      <c r="F40" s="27"/>
      <c r="G40" s="27"/>
      <c r="H40" s="27"/>
      <c r="I40" s="27"/>
      <c r="J40" s="27"/>
      <c r="K40" s="27"/>
      <c r="L40" s="27"/>
      <c r="M40" s="27"/>
      <c r="N40" s="27"/>
    </row>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3"/>
    <mergeCell ref="B24:B34"/>
    <mergeCell ref="C15:C19"/>
    <mergeCell ref="C20:C22"/>
    <mergeCell ref="C24:C25"/>
    <mergeCell ref="C26:C29"/>
    <mergeCell ref="C30:C32"/>
    <mergeCell ref="C33:C34"/>
    <mergeCell ref="E4:E5"/>
    <mergeCell ref="N4:N5"/>
    <mergeCell ref="F4:G5"/>
    <mergeCell ref="H4:I5"/>
    <mergeCell ref="J4:K5"/>
    <mergeCell ref="L4:M5"/>
    <mergeCell ref="A4:B10"/>
    <mergeCell ref="C4:D5"/>
  </mergeCells>
  <pageMargins left="0.75" right="0.75" top="1" bottom="1" header="0.5" footer="0.5"/>
  <pageSetup paperSize="9" scale="67"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C2" sqref="C2:N2"/>
    </sheetView>
  </sheetViews>
  <sheetFormatPr defaultColWidth="9" defaultRowHeight="13.5"/>
  <cols>
    <col min="1" max="1" width="5.25" customWidth="1"/>
    <col min="3" max="3" width="12.125" customWidth="1"/>
    <col min="5" max="5" width="11.625" customWidth="1"/>
    <col min="6" max="6" width="9.125" customWidth="1"/>
    <col min="7" max="8" width="12" customWidth="1"/>
    <col min="9" max="9" width="4.625" customWidth="1"/>
    <col min="10" max="10" width="3.25" customWidth="1"/>
    <col min="11" max="11" width="6.25" customWidth="1"/>
    <col min="12" max="12" width="1" customWidth="1"/>
    <col min="13" max="13" width="8.5" customWidth="1"/>
    <col min="14" max="14" width="11.5" customWidth="1"/>
    <col min="257" max="257" width="5.25" customWidth="1"/>
    <col min="259" max="259" width="7.25" customWidth="1"/>
    <col min="261" max="261" width="11.625" customWidth="1"/>
    <col min="262" max="262" width="9.125" customWidth="1"/>
    <col min="263" max="264" width="12" customWidth="1"/>
    <col min="265" max="265" width="4.625" customWidth="1"/>
    <col min="266" max="266" width="3.25" customWidth="1"/>
    <col min="267" max="267" width="6.25" customWidth="1"/>
    <col min="268" max="268" width="1" customWidth="1"/>
    <col min="269" max="269" width="8.5" customWidth="1"/>
    <col min="270" max="270" width="11.5" customWidth="1"/>
    <col min="513" max="513" width="5.25" customWidth="1"/>
    <col min="515" max="515" width="7.25" customWidth="1"/>
    <col min="517" max="517" width="11.625" customWidth="1"/>
    <col min="518" max="518" width="9.125" customWidth="1"/>
    <col min="519" max="520" width="12" customWidth="1"/>
    <col min="521" max="521" width="4.625" customWidth="1"/>
    <col min="522" max="522" width="3.25" customWidth="1"/>
    <col min="523" max="523" width="6.25" customWidth="1"/>
    <col min="524" max="524" width="1" customWidth="1"/>
    <col min="525" max="525" width="8.5" customWidth="1"/>
    <col min="526" max="526" width="11.5" customWidth="1"/>
    <col min="769" max="769" width="5.25" customWidth="1"/>
    <col min="771" max="771" width="7.25" customWidth="1"/>
    <col min="773" max="773" width="11.625" customWidth="1"/>
    <col min="774" max="774" width="9.125" customWidth="1"/>
    <col min="775" max="776" width="12" customWidth="1"/>
    <col min="777" max="777" width="4.625" customWidth="1"/>
    <col min="778" max="778" width="3.25" customWidth="1"/>
    <col min="779" max="779" width="6.25" customWidth="1"/>
    <col min="780" max="780" width="1" customWidth="1"/>
    <col min="781" max="781" width="8.5" customWidth="1"/>
    <col min="782" max="782" width="11.5" customWidth="1"/>
    <col min="1025" max="1025" width="5.25" customWidth="1"/>
    <col min="1027" max="1027" width="7.25" customWidth="1"/>
    <col min="1029" max="1029" width="11.625" customWidth="1"/>
    <col min="1030" max="1030" width="9.125" customWidth="1"/>
    <col min="1031" max="1032" width="12" customWidth="1"/>
    <col min="1033" max="1033" width="4.625" customWidth="1"/>
    <col min="1034" max="1034" width="3.25" customWidth="1"/>
    <col min="1035" max="1035" width="6.25" customWidth="1"/>
    <col min="1036" max="1036" width="1" customWidth="1"/>
    <col min="1037" max="1037" width="8.5" customWidth="1"/>
    <col min="1038" max="1038" width="11.5" customWidth="1"/>
    <col min="1281" max="1281" width="5.25" customWidth="1"/>
    <col min="1283" max="1283" width="7.25" customWidth="1"/>
    <col min="1285" max="1285" width="11.625" customWidth="1"/>
    <col min="1286" max="1286" width="9.125" customWidth="1"/>
    <col min="1287" max="1288" width="12" customWidth="1"/>
    <col min="1289" max="1289" width="4.625" customWidth="1"/>
    <col min="1290" max="1290" width="3.25" customWidth="1"/>
    <col min="1291" max="1291" width="6.25" customWidth="1"/>
    <col min="1292" max="1292" width="1" customWidth="1"/>
    <col min="1293" max="1293" width="8.5" customWidth="1"/>
    <col min="1294" max="1294" width="11.5" customWidth="1"/>
    <col min="1537" max="1537" width="5.25" customWidth="1"/>
    <col min="1539" max="1539" width="7.25" customWidth="1"/>
    <col min="1541" max="1541" width="11.625" customWidth="1"/>
    <col min="1542" max="1542" width="9.125" customWidth="1"/>
    <col min="1543" max="1544" width="12" customWidth="1"/>
    <col min="1545" max="1545" width="4.625" customWidth="1"/>
    <col min="1546" max="1546" width="3.25" customWidth="1"/>
    <col min="1547" max="1547" width="6.25" customWidth="1"/>
    <col min="1548" max="1548" width="1" customWidth="1"/>
    <col min="1549" max="1549" width="8.5" customWidth="1"/>
    <col min="1550" max="1550" width="11.5" customWidth="1"/>
    <col min="1793" max="1793" width="5.25" customWidth="1"/>
    <col min="1795" max="1795" width="7.25" customWidth="1"/>
    <col min="1797" max="1797" width="11.625" customWidth="1"/>
    <col min="1798" max="1798" width="9.125" customWidth="1"/>
    <col min="1799" max="1800" width="12" customWidth="1"/>
    <col min="1801" max="1801" width="4.625" customWidth="1"/>
    <col min="1802" max="1802" width="3.25" customWidth="1"/>
    <col min="1803" max="1803" width="6.25" customWidth="1"/>
    <col min="1804" max="1804" width="1" customWidth="1"/>
    <col min="1805" max="1805" width="8.5" customWidth="1"/>
    <col min="1806" max="1806" width="11.5" customWidth="1"/>
    <col min="2049" max="2049" width="5.25" customWidth="1"/>
    <col min="2051" max="2051" width="7.25" customWidth="1"/>
    <col min="2053" max="2053" width="11.625" customWidth="1"/>
    <col min="2054" max="2054" width="9.125" customWidth="1"/>
    <col min="2055" max="2056" width="12" customWidth="1"/>
    <col min="2057" max="2057" width="4.625" customWidth="1"/>
    <col min="2058" max="2058" width="3.25" customWidth="1"/>
    <col min="2059" max="2059" width="6.25" customWidth="1"/>
    <col min="2060" max="2060" width="1" customWidth="1"/>
    <col min="2061" max="2061" width="8.5" customWidth="1"/>
    <col min="2062" max="2062" width="11.5" customWidth="1"/>
    <col min="2305" max="2305" width="5.25" customWidth="1"/>
    <col min="2307" max="2307" width="7.25" customWidth="1"/>
    <col min="2309" max="2309" width="11.625" customWidth="1"/>
    <col min="2310" max="2310" width="9.125" customWidth="1"/>
    <col min="2311" max="2312" width="12" customWidth="1"/>
    <col min="2313" max="2313" width="4.625" customWidth="1"/>
    <col min="2314" max="2314" width="3.25" customWidth="1"/>
    <col min="2315" max="2315" width="6.25" customWidth="1"/>
    <col min="2316" max="2316" width="1" customWidth="1"/>
    <col min="2317" max="2317" width="8.5" customWidth="1"/>
    <col min="2318" max="2318" width="11.5" customWidth="1"/>
    <col min="2561" max="2561" width="5.25" customWidth="1"/>
    <col min="2563" max="2563" width="7.25" customWidth="1"/>
    <col min="2565" max="2565" width="11.625" customWidth="1"/>
    <col min="2566" max="2566" width="9.125" customWidth="1"/>
    <col min="2567" max="2568" width="12" customWidth="1"/>
    <col min="2569" max="2569" width="4.625" customWidth="1"/>
    <col min="2570" max="2570" width="3.25" customWidth="1"/>
    <col min="2571" max="2571" width="6.25" customWidth="1"/>
    <col min="2572" max="2572" width="1" customWidth="1"/>
    <col min="2573" max="2573" width="8.5" customWidth="1"/>
    <col min="2574" max="2574" width="11.5" customWidth="1"/>
    <col min="2817" max="2817" width="5.25" customWidth="1"/>
    <col min="2819" max="2819" width="7.25" customWidth="1"/>
    <col min="2821" max="2821" width="11.625" customWidth="1"/>
    <col min="2822" max="2822" width="9.125" customWidth="1"/>
    <col min="2823" max="2824" width="12" customWidth="1"/>
    <col min="2825" max="2825" width="4.625" customWidth="1"/>
    <col min="2826" max="2826" width="3.25" customWidth="1"/>
    <col min="2827" max="2827" width="6.25" customWidth="1"/>
    <col min="2828" max="2828" width="1" customWidth="1"/>
    <col min="2829" max="2829" width="8.5" customWidth="1"/>
    <col min="2830" max="2830" width="11.5" customWidth="1"/>
    <col min="3073" max="3073" width="5.25" customWidth="1"/>
    <col min="3075" max="3075" width="7.25" customWidth="1"/>
    <col min="3077" max="3077" width="11.625" customWidth="1"/>
    <col min="3078" max="3078" width="9.125" customWidth="1"/>
    <col min="3079" max="3080" width="12" customWidth="1"/>
    <col min="3081" max="3081" width="4.625" customWidth="1"/>
    <col min="3082" max="3082" width="3.25" customWidth="1"/>
    <col min="3083" max="3083" width="6.25" customWidth="1"/>
    <col min="3084" max="3084" width="1" customWidth="1"/>
    <col min="3085" max="3085" width="8.5" customWidth="1"/>
    <col min="3086" max="3086" width="11.5" customWidth="1"/>
    <col min="3329" max="3329" width="5.25" customWidth="1"/>
    <col min="3331" max="3331" width="7.25" customWidth="1"/>
    <col min="3333" max="3333" width="11.625" customWidth="1"/>
    <col min="3334" max="3334" width="9.125" customWidth="1"/>
    <col min="3335" max="3336" width="12" customWidth="1"/>
    <col min="3337" max="3337" width="4.625" customWidth="1"/>
    <col min="3338" max="3338" width="3.25" customWidth="1"/>
    <col min="3339" max="3339" width="6.25" customWidth="1"/>
    <col min="3340" max="3340" width="1" customWidth="1"/>
    <col min="3341" max="3341" width="8.5" customWidth="1"/>
    <col min="3342" max="3342" width="11.5" customWidth="1"/>
    <col min="3585" max="3585" width="5.25" customWidth="1"/>
    <col min="3587" max="3587" width="7.25" customWidth="1"/>
    <col min="3589" max="3589" width="11.625" customWidth="1"/>
    <col min="3590" max="3590" width="9.125" customWidth="1"/>
    <col min="3591" max="3592" width="12" customWidth="1"/>
    <col min="3593" max="3593" width="4.625" customWidth="1"/>
    <col min="3594" max="3594" width="3.25" customWidth="1"/>
    <col min="3595" max="3595" width="6.25" customWidth="1"/>
    <col min="3596" max="3596" width="1" customWidth="1"/>
    <col min="3597" max="3597" width="8.5" customWidth="1"/>
    <col min="3598" max="3598" width="11.5" customWidth="1"/>
    <col min="3841" max="3841" width="5.25" customWidth="1"/>
    <col min="3843" max="3843" width="7.25" customWidth="1"/>
    <col min="3845" max="3845" width="11.625" customWidth="1"/>
    <col min="3846" max="3846" width="9.125" customWidth="1"/>
    <col min="3847" max="3848" width="12" customWidth="1"/>
    <col min="3849" max="3849" width="4.625" customWidth="1"/>
    <col min="3850" max="3850" width="3.25" customWidth="1"/>
    <col min="3851" max="3851" width="6.25" customWidth="1"/>
    <col min="3852" max="3852" width="1" customWidth="1"/>
    <col min="3853" max="3853" width="8.5" customWidth="1"/>
    <col min="3854" max="3854" width="11.5" customWidth="1"/>
    <col min="4097" max="4097" width="5.25" customWidth="1"/>
    <col min="4099" max="4099" width="7.25" customWidth="1"/>
    <col min="4101" max="4101" width="11.625" customWidth="1"/>
    <col min="4102" max="4102" width="9.125" customWidth="1"/>
    <col min="4103" max="4104" width="12" customWidth="1"/>
    <col min="4105" max="4105" width="4.625" customWidth="1"/>
    <col min="4106" max="4106" width="3.25" customWidth="1"/>
    <col min="4107" max="4107" width="6.25" customWidth="1"/>
    <col min="4108" max="4108" width="1" customWidth="1"/>
    <col min="4109" max="4109" width="8.5" customWidth="1"/>
    <col min="4110" max="4110" width="11.5" customWidth="1"/>
    <col min="4353" max="4353" width="5.25" customWidth="1"/>
    <col min="4355" max="4355" width="7.25" customWidth="1"/>
    <col min="4357" max="4357" width="11.625" customWidth="1"/>
    <col min="4358" max="4358" width="9.125" customWidth="1"/>
    <col min="4359" max="4360" width="12" customWidth="1"/>
    <col min="4361" max="4361" width="4.625" customWidth="1"/>
    <col min="4362" max="4362" width="3.25" customWidth="1"/>
    <col min="4363" max="4363" width="6.25" customWidth="1"/>
    <col min="4364" max="4364" width="1" customWidth="1"/>
    <col min="4365" max="4365" width="8.5" customWidth="1"/>
    <col min="4366" max="4366" width="11.5" customWidth="1"/>
    <col min="4609" max="4609" width="5.25" customWidth="1"/>
    <col min="4611" max="4611" width="7.25" customWidth="1"/>
    <col min="4613" max="4613" width="11.625" customWidth="1"/>
    <col min="4614" max="4614" width="9.125" customWidth="1"/>
    <col min="4615" max="4616" width="12" customWidth="1"/>
    <col min="4617" max="4617" width="4.625" customWidth="1"/>
    <col min="4618" max="4618" width="3.25" customWidth="1"/>
    <col min="4619" max="4619" width="6.25" customWidth="1"/>
    <col min="4620" max="4620" width="1" customWidth="1"/>
    <col min="4621" max="4621" width="8.5" customWidth="1"/>
    <col min="4622" max="4622" width="11.5" customWidth="1"/>
    <col min="4865" max="4865" width="5.25" customWidth="1"/>
    <col min="4867" max="4867" width="7.25" customWidth="1"/>
    <col min="4869" max="4869" width="11.625" customWidth="1"/>
    <col min="4870" max="4870" width="9.125" customWidth="1"/>
    <col min="4871" max="4872" width="12" customWidth="1"/>
    <col min="4873" max="4873" width="4.625" customWidth="1"/>
    <col min="4874" max="4874" width="3.25" customWidth="1"/>
    <col min="4875" max="4875" width="6.25" customWidth="1"/>
    <col min="4876" max="4876" width="1" customWidth="1"/>
    <col min="4877" max="4877" width="8.5" customWidth="1"/>
    <col min="4878" max="4878" width="11.5" customWidth="1"/>
    <col min="5121" max="5121" width="5.25" customWidth="1"/>
    <col min="5123" max="5123" width="7.25" customWidth="1"/>
    <col min="5125" max="5125" width="11.625" customWidth="1"/>
    <col min="5126" max="5126" width="9.125" customWidth="1"/>
    <col min="5127" max="5128" width="12" customWidth="1"/>
    <col min="5129" max="5129" width="4.625" customWidth="1"/>
    <col min="5130" max="5130" width="3.25" customWidth="1"/>
    <col min="5131" max="5131" width="6.25" customWidth="1"/>
    <col min="5132" max="5132" width="1" customWidth="1"/>
    <col min="5133" max="5133" width="8.5" customWidth="1"/>
    <col min="5134" max="5134" width="11.5" customWidth="1"/>
    <col min="5377" max="5377" width="5.25" customWidth="1"/>
    <col min="5379" max="5379" width="7.25" customWidth="1"/>
    <col min="5381" max="5381" width="11.625" customWidth="1"/>
    <col min="5382" max="5382" width="9.125" customWidth="1"/>
    <col min="5383" max="5384" width="12" customWidth="1"/>
    <col min="5385" max="5385" width="4.625" customWidth="1"/>
    <col min="5386" max="5386" width="3.25" customWidth="1"/>
    <col min="5387" max="5387" width="6.25" customWidth="1"/>
    <col min="5388" max="5388" width="1" customWidth="1"/>
    <col min="5389" max="5389" width="8.5" customWidth="1"/>
    <col min="5390" max="5390" width="11.5" customWidth="1"/>
    <col min="5633" max="5633" width="5.25" customWidth="1"/>
    <col min="5635" max="5635" width="7.25" customWidth="1"/>
    <col min="5637" max="5637" width="11.625" customWidth="1"/>
    <col min="5638" max="5638" width="9.125" customWidth="1"/>
    <col min="5639" max="5640" width="12" customWidth="1"/>
    <col min="5641" max="5641" width="4.625" customWidth="1"/>
    <col min="5642" max="5642" width="3.25" customWidth="1"/>
    <col min="5643" max="5643" width="6.25" customWidth="1"/>
    <col min="5644" max="5644" width="1" customWidth="1"/>
    <col min="5645" max="5645" width="8.5" customWidth="1"/>
    <col min="5646" max="5646" width="11.5" customWidth="1"/>
    <col min="5889" max="5889" width="5.25" customWidth="1"/>
    <col min="5891" max="5891" width="7.25" customWidth="1"/>
    <col min="5893" max="5893" width="11.625" customWidth="1"/>
    <col min="5894" max="5894" width="9.125" customWidth="1"/>
    <col min="5895" max="5896" width="12" customWidth="1"/>
    <col min="5897" max="5897" width="4.625" customWidth="1"/>
    <col min="5898" max="5898" width="3.25" customWidth="1"/>
    <col min="5899" max="5899" width="6.25" customWidth="1"/>
    <col min="5900" max="5900" width="1" customWidth="1"/>
    <col min="5901" max="5901" width="8.5" customWidth="1"/>
    <col min="5902" max="5902" width="11.5" customWidth="1"/>
    <col min="6145" max="6145" width="5.25" customWidth="1"/>
    <col min="6147" max="6147" width="7.25" customWidth="1"/>
    <col min="6149" max="6149" width="11.625" customWidth="1"/>
    <col min="6150" max="6150" width="9.125" customWidth="1"/>
    <col min="6151" max="6152" width="12" customWidth="1"/>
    <col min="6153" max="6153" width="4.625" customWidth="1"/>
    <col min="6154" max="6154" width="3.25" customWidth="1"/>
    <col min="6155" max="6155" width="6.25" customWidth="1"/>
    <col min="6156" max="6156" width="1" customWidth="1"/>
    <col min="6157" max="6157" width="8.5" customWidth="1"/>
    <col min="6158" max="6158" width="11.5" customWidth="1"/>
    <col min="6401" max="6401" width="5.25" customWidth="1"/>
    <col min="6403" max="6403" width="7.25" customWidth="1"/>
    <col min="6405" max="6405" width="11.625" customWidth="1"/>
    <col min="6406" max="6406" width="9.125" customWidth="1"/>
    <col min="6407" max="6408" width="12" customWidth="1"/>
    <col min="6409" max="6409" width="4.625" customWidth="1"/>
    <col min="6410" max="6410" width="3.25" customWidth="1"/>
    <col min="6411" max="6411" width="6.25" customWidth="1"/>
    <col min="6412" max="6412" width="1" customWidth="1"/>
    <col min="6413" max="6413" width="8.5" customWidth="1"/>
    <col min="6414" max="6414" width="11.5" customWidth="1"/>
    <col min="6657" max="6657" width="5.25" customWidth="1"/>
    <col min="6659" max="6659" width="7.25" customWidth="1"/>
    <col min="6661" max="6661" width="11.625" customWidth="1"/>
    <col min="6662" max="6662" width="9.125" customWidth="1"/>
    <col min="6663" max="6664" width="12" customWidth="1"/>
    <col min="6665" max="6665" width="4.625" customWidth="1"/>
    <col min="6666" max="6666" width="3.25" customWidth="1"/>
    <col min="6667" max="6667" width="6.25" customWidth="1"/>
    <col min="6668" max="6668" width="1" customWidth="1"/>
    <col min="6669" max="6669" width="8.5" customWidth="1"/>
    <col min="6670" max="6670" width="11.5" customWidth="1"/>
    <col min="6913" max="6913" width="5.25" customWidth="1"/>
    <col min="6915" max="6915" width="7.25" customWidth="1"/>
    <col min="6917" max="6917" width="11.625" customWidth="1"/>
    <col min="6918" max="6918" width="9.125" customWidth="1"/>
    <col min="6919" max="6920" width="12" customWidth="1"/>
    <col min="6921" max="6921" width="4.625" customWidth="1"/>
    <col min="6922" max="6922" width="3.25" customWidth="1"/>
    <col min="6923" max="6923" width="6.25" customWidth="1"/>
    <col min="6924" max="6924" width="1" customWidth="1"/>
    <col min="6925" max="6925" width="8.5" customWidth="1"/>
    <col min="6926" max="6926" width="11.5" customWidth="1"/>
    <col min="7169" max="7169" width="5.25" customWidth="1"/>
    <col min="7171" max="7171" width="7.25" customWidth="1"/>
    <col min="7173" max="7173" width="11.625" customWidth="1"/>
    <col min="7174" max="7174" width="9.125" customWidth="1"/>
    <col min="7175" max="7176" width="12" customWidth="1"/>
    <col min="7177" max="7177" width="4.625" customWidth="1"/>
    <col min="7178" max="7178" width="3.25" customWidth="1"/>
    <col min="7179" max="7179" width="6.25" customWidth="1"/>
    <col min="7180" max="7180" width="1" customWidth="1"/>
    <col min="7181" max="7181" width="8.5" customWidth="1"/>
    <col min="7182" max="7182" width="11.5" customWidth="1"/>
    <col min="7425" max="7425" width="5.25" customWidth="1"/>
    <col min="7427" max="7427" width="7.25" customWidth="1"/>
    <col min="7429" max="7429" width="11.625" customWidth="1"/>
    <col min="7430" max="7430" width="9.125" customWidth="1"/>
    <col min="7431" max="7432" width="12" customWidth="1"/>
    <col min="7433" max="7433" width="4.625" customWidth="1"/>
    <col min="7434" max="7434" width="3.25" customWidth="1"/>
    <col min="7435" max="7435" width="6.25" customWidth="1"/>
    <col min="7436" max="7436" width="1" customWidth="1"/>
    <col min="7437" max="7437" width="8.5" customWidth="1"/>
    <col min="7438" max="7438" width="11.5" customWidth="1"/>
    <col min="7681" max="7681" width="5.25" customWidth="1"/>
    <col min="7683" max="7683" width="7.25" customWidth="1"/>
    <col min="7685" max="7685" width="11.625" customWidth="1"/>
    <col min="7686" max="7686" width="9.125" customWidth="1"/>
    <col min="7687" max="7688" width="12" customWidth="1"/>
    <col min="7689" max="7689" width="4.625" customWidth="1"/>
    <col min="7690" max="7690" width="3.25" customWidth="1"/>
    <col min="7691" max="7691" width="6.25" customWidth="1"/>
    <col min="7692" max="7692" width="1" customWidth="1"/>
    <col min="7693" max="7693" width="8.5" customWidth="1"/>
    <col min="7694" max="7694" width="11.5" customWidth="1"/>
    <col min="7937" max="7937" width="5.25" customWidth="1"/>
    <col min="7939" max="7939" width="7.25" customWidth="1"/>
    <col min="7941" max="7941" width="11.625" customWidth="1"/>
    <col min="7942" max="7942" width="9.125" customWidth="1"/>
    <col min="7943" max="7944" width="12" customWidth="1"/>
    <col min="7945" max="7945" width="4.625" customWidth="1"/>
    <col min="7946" max="7946" width="3.25" customWidth="1"/>
    <col min="7947" max="7947" width="6.25" customWidth="1"/>
    <col min="7948" max="7948" width="1" customWidth="1"/>
    <col min="7949" max="7949" width="8.5" customWidth="1"/>
    <col min="7950" max="7950" width="11.5" customWidth="1"/>
    <col min="8193" max="8193" width="5.25" customWidth="1"/>
    <col min="8195" max="8195" width="7.25" customWidth="1"/>
    <col min="8197" max="8197" width="11.625" customWidth="1"/>
    <col min="8198" max="8198" width="9.125" customWidth="1"/>
    <col min="8199" max="8200" width="12" customWidth="1"/>
    <col min="8201" max="8201" width="4.625" customWidth="1"/>
    <col min="8202" max="8202" width="3.25" customWidth="1"/>
    <col min="8203" max="8203" width="6.25" customWidth="1"/>
    <col min="8204" max="8204" width="1" customWidth="1"/>
    <col min="8205" max="8205" width="8.5" customWidth="1"/>
    <col min="8206" max="8206" width="11.5" customWidth="1"/>
    <col min="8449" max="8449" width="5.25" customWidth="1"/>
    <col min="8451" max="8451" width="7.25" customWidth="1"/>
    <col min="8453" max="8453" width="11.625" customWidth="1"/>
    <col min="8454" max="8454" width="9.125" customWidth="1"/>
    <col min="8455" max="8456" width="12" customWidth="1"/>
    <col min="8457" max="8457" width="4.625" customWidth="1"/>
    <col min="8458" max="8458" width="3.25" customWidth="1"/>
    <col min="8459" max="8459" width="6.25" customWidth="1"/>
    <col min="8460" max="8460" width="1" customWidth="1"/>
    <col min="8461" max="8461" width="8.5" customWidth="1"/>
    <col min="8462" max="8462" width="11.5" customWidth="1"/>
    <col min="8705" max="8705" width="5.25" customWidth="1"/>
    <col min="8707" max="8707" width="7.25" customWidth="1"/>
    <col min="8709" max="8709" width="11.625" customWidth="1"/>
    <col min="8710" max="8710" width="9.125" customWidth="1"/>
    <col min="8711" max="8712" width="12" customWidth="1"/>
    <col min="8713" max="8713" width="4.625" customWidth="1"/>
    <col min="8714" max="8714" width="3.25" customWidth="1"/>
    <col min="8715" max="8715" width="6.25" customWidth="1"/>
    <col min="8716" max="8716" width="1" customWidth="1"/>
    <col min="8717" max="8717" width="8.5" customWidth="1"/>
    <col min="8718" max="8718" width="11.5" customWidth="1"/>
    <col min="8961" max="8961" width="5.25" customWidth="1"/>
    <col min="8963" max="8963" width="7.25" customWidth="1"/>
    <col min="8965" max="8965" width="11.625" customWidth="1"/>
    <col min="8966" max="8966" width="9.125" customWidth="1"/>
    <col min="8967" max="8968" width="12" customWidth="1"/>
    <col min="8969" max="8969" width="4.625" customWidth="1"/>
    <col min="8970" max="8970" width="3.25" customWidth="1"/>
    <col min="8971" max="8971" width="6.25" customWidth="1"/>
    <col min="8972" max="8972" width="1" customWidth="1"/>
    <col min="8973" max="8973" width="8.5" customWidth="1"/>
    <col min="8974" max="8974" width="11.5" customWidth="1"/>
    <col min="9217" max="9217" width="5.25" customWidth="1"/>
    <col min="9219" max="9219" width="7.25" customWidth="1"/>
    <col min="9221" max="9221" width="11.625" customWidth="1"/>
    <col min="9222" max="9222" width="9.125" customWidth="1"/>
    <col min="9223" max="9224" width="12" customWidth="1"/>
    <col min="9225" max="9225" width="4.625" customWidth="1"/>
    <col min="9226" max="9226" width="3.25" customWidth="1"/>
    <col min="9227" max="9227" width="6.25" customWidth="1"/>
    <col min="9228" max="9228" width="1" customWidth="1"/>
    <col min="9229" max="9229" width="8.5" customWidth="1"/>
    <col min="9230" max="9230" width="11.5" customWidth="1"/>
    <col min="9473" max="9473" width="5.25" customWidth="1"/>
    <col min="9475" max="9475" width="7.25" customWidth="1"/>
    <col min="9477" max="9477" width="11.625" customWidth="1"/>
    <col min="9478" max="9478" width="9.125" customWidth="1"/>
    <col min="9479" max="9480" width="12" customWidth="1"/>
    <col min="9481" max="9481" width="4.625" customWidth="1"/>
    <col min="9482" max="9482" width="3.25" customWidth="1"/>
    <col min="9483" max="9483" width="6.25" customWidth="1"/>
    <col min="9484" max="9484" width="1" customWidth="1"/>
    <col min="9485" max="9485" width="8.5" customWidth="1"/>
    <col min="9486" max="9486" width="11.5" customWidth="1"/>
    <col min="9729" max="9729" width="5.25" customWidth="1"/>
    <col min="9731" max="9731" width="7.25" customWidth="1"/>
    <col min="9733" max="9733" width="11.625" customWidth="1"/>
    <col min="9734" max="9734" width="9.125" customWidth="1"/>
    <col min="9735" max="9736" width="12" customWidth="1"/>
    <col min="9737" max="9737" width="4.625" customWidth="1"/>
    <col min="9738" max="9738" width="3.25" customWidth="1"/>
    <col min="9739" max="9739" width="6.25" customWidth="1"/>
    <col min="9740" max="9740" width="1" customWidth="1"/>
    <col min="9741" max="9741" width="8.5" customWidth="1"/>
    <col min="9742" max="9742" width="11.5" customWidth="1"/>
    <col min="9985" max="9985" width="5.25" customWidth="1"/>
    <col min="9987" max="9987" width="7.25" customWidth="1"/>
    <col min="9989" max="9989" width="11.625" customWidth="1"/>
    <col min="9990" max="9990" width="9.125" customWidth="1"/>
    <col min="9991" max="9992" width="12" customWidth="1"/>
    <col min="9993" max="9993" width="4.625" customWidth="1"/>
    <col min="9994" max="9994" width="3.25" customWidth="1"/>
    <col min="9995" max="9995" width="6.25" customWidth="1"/>
    <col min="9996" max="9996" width="1" customWidth="1"/>
    <col min="9997" max="9997" width="8.5" customWidth="1"/>
    <col min="9998" max="9998" width="11.5" customWidth="1"/>
    <col min="10241" max="10241" width="5.25" customWidth="1"/>
    <col min="10243" max="10243" width="7.25" customWidth="1"/>
    <col min="10245" max="10245" width="11.625" customWidth="1"/>
    <col min="10246" max="10246" width="9.125" customWidth="1"/>
    <col min="10247" max="10248" width="12" customWidth="1"/>
    <col min="10249" max="10249" width="4.625" customWidth="1"/>
    <col min="10250" max="10250" width="3.25" customWidth="1"/>
    <col min="10251" max="10251" width="6.25" customWidth="1"/>
    <col min="10252" max="10252" width="1" customWidth="1"/>
    <col min="10253" max="10253" width="8.5" customWidth="1"/>
    <col min="10254" max="10254" width="11.5" customWidth="1"/>
    <col min="10497" max="10497" width="5.25" customWidth="1"/>
    <col min="10499" max="10499" width="7.25" customWidth="1"/>
    <col min="10501" max="10501" width="11.625" customWidth="1"/>
    <col min="10502" max="10502" width="9.125" customWidth="1"/>
    <col min="10503" max="10504" width="12" customWidth="1"/>
    <col min="10505" max="10505" width="4.625" customWidth="1"/>
    <col min="10506" max="10506" width="3.25" customWidth="1"/>
    <col min="10507" max="10507" width="6.25" customWidth="1"/>
    <col min="10508" max="10508" width="1" customWidth="1"/>
    <col min="10509" max="10509" width="8.5" customWidth="1"/>
    <col min="10510" max="10510" width="11.5" customWidth="1"/>
    <col min="10753" max="10753" width="5.25" customWidth="1"/>
    <col min="10755" max="10755" width="7.25" customWidth="1"/>
    <col min="10757" max="10757" width="11.625" customWidth="1"/>
    <col min="10758" max="10758" width="9.125" customWidth="1"/>
    <col min="10759" max="10760" width="12" customWidth="1"/>
    <col min="10761" max="10761" width="4.625" customWidth="1"/>
    <col min="10762" max="10762" width="3.25" customWidth="1"/>
    <col min="10763" max="10763" width="6.25" customWidth="1"/>
    <col min="10764" max="10764" width="1" customWidth="1"/>
    <col min="10765" max="10765" width="8.5" customWidth="1"/>
    <col min="10766" max="10766" width="11.5" customWidth="1"/>
    <col min="11009" max="11009" width="5.25" customWidth="1"/>
    <col min="11011" max="11011" width="7.25" customWidth="1"/>
    <col min="11013" max="11013" width="11.625" customWidth="1"/>
    <col min="11014" max="11014" width="9.125" customWidth="1"/>
    <col min="11015" max="11016" width="12" customWidth="1"/>
    <col min="11017" max="11017" width="4.625" customWidth="1"/>
    <col min="11018" max="11018" width="3.25" customWidth="1"/>
    <col min="11019" max="11019" width="6.25" customWidth="1"/>
    <col min="11020" max="11020" width="1" customWidth="1"/>
    <col min="11021" max="11021" width="8.5" customWidth="1"/>
    <col min="11022" max="11022" width="11.5" customWidth="1"/>
    <col min="11265" max="11265" width="5.25" customWidth="1"/>
    <col min="11267" max="11267" width="7.25" customWidth="1"/>
    <col min="11269" max="11269" width="11.625" customWidth="1"/>
    <col min="11270" max="11270" width="9.125" customWidth="1"/>
    <col min="11271" max="11272" width="12" customWidth="1"/>
    <col min="11273" max="11273" width="4.625" customWidth="1"/>
    <col min="11274" max="11274" width="3.25" customWidth="1"/>
    <col min="11275" max="11275" width="6.25" customWidth="1"/>
    <col min="11276" max="11276" width="1" customWidth="1"/>
    <col min="11277" max="11277" width="8.5" customWidth="1"/>
    <col min="11278" max="11278" width="11.5" customWidth="1"/>
    <col min="11521" max="11521" width="5.25" customWidth="1"/>
    <col min="11523" max="11523" width="7.25" customWidth="1"/>
    <col min="11525" max="11525" width="11.625" customWidth="1"/>
    <col min="11526" max="11526" width="9.125" customWidth="1"/>
    <col min="11527" max="11528" width="12" customWidth="1"/>
    <col min="11529" max="11529" width="4.625" customWidth="1"/>
    <col min="11530" max="11530" width="3.25" customWidth="1"/>
    <col min="11531" max="11531" width="6.25" customWidth="1"/>
    <col min="11532" max="11532" width="1" customWidth="1"/>
    <col min="11533" max="11533" width="8.5" customWidth="1"/>
    <col min="11534" max="11534" width="11.5" customWidth="1"/>
    <col min="11777" max="11777" width="5.25" customWidth="1"/>
    <col min="11779" max="11779" width="7.25" customWidth="1"/>
    <col min="11781" max="11781" width="11.625" customWidth="1"/>
    <col min="11782" max="11782" width="9.125" customWidth="1"/>
    <col min="11783" max="11784" width="12" customWidth="1"/>
    <col min="11785" max="11785" width="4.625" customWidth="1"/>
    <col min="11786" max="11786" width="3.25" customWidth="1"/>
    <col min="11787" max="11787" width="6.25" customWidth="1"/>
    <col min="11788" max="11788" width="1" customWidth="1"/>
    <col min="11789" max="11789" width="8.5" customWidth="1"/>
    <col min="11790" max="11790" width="11.5" customWidth="1"/>
    <col min="12033" max="12033" width="5.25" customWidth="1"/>
    <col min="12035" max="12035" width="7.25" customWidth="1"/>
    <col min="12037" max="12037" width="11.625" customWidth="1"/>
    <col min="12038" max="12038" width="9.125" customWidth="1"/>
    <col min="12039" max="12040" width="12" customWidth="1"/>
    <col min="12041" max="12041" width="4.625" customWidth="1"/>
    <col min="12042" max="12042" width="3.25" customWidth="1"/>
    <col min="12043" max="12043" width="6.25" customWidth="1"/>
    <col min="12044" max="12044" width="1" customWidth="1"/>
    <col min="12045" max="12045" width="8.5" customWidth="1"/>
    <col min="12046" max="12046" width="11.5" customWidth="1"/>
    <col min="12289" max="12289" width="5.25" customWidth="1"/>
    <col min="12291" max="12291" width="7.25" customWidth="1"/>
    <col min="12293" max="12293" width="11.625" customWidth="1"/>
    <col min="12294" max="12294" width="9.125" customWidth="1"/>
    <col min="12295" max="12296" width="12" customWidth="1"/>
    <col min="12297" max="12297" width="4.625" customWidth="1"/>
    <col min="12298" max="12298" width="3.25" customWidth="1"/>
    <col min="12299" max="12299" width="6.25" customWidth="1"/>
    <col min="12300" max="12300" width="1" customWidth="1"/>
    <col min="12301" max="12301" width="8.5" customWidth="1"/>
    <col min="12302" max="12302" width="11.5" customWidth="1"/>
    <col min="12545" max="12545" width="5.25" customWidth="1"/>
    <col min="12547" max="12547" width="7.25" customWidth="1"/>
    <col min="12549" max="12549" width="11.625" customWidth="1"/>
    <col min="12550" max="12550" width="9.125" customWidth="1"/>
    <col min="12551" max="12552" width="12" customWidth="1"/>
    <col min="12553" max="12553" width="4.625" customWidth="1"/>
    <col min="12554" max="12554" width="3.25" customWidth="1"/>
    <col min="12555" max="12555" width="6.25" customWidth="1"/>
    <col min="12556" max="12556" width="1" customWidth="1"/>
    <col min="12557" max="12557" width="8.5" customWidth="1"/>
    <col min="12558" max="12558" width="11.5" customWidth="1"/>
    <col min="12801" max="12801" width="5.25" customWidth="1"/>
    <col min="12803" max="12803" width="7.25" customWidth="1"/>
    <col min="12805" max="12805" width="11.625" customWidth="1"/>
    <col min="12806" max="12806" width="9.125" customWidth="1"/>
    <col min="12807" max="12808" width="12" customWidth="1"/>
    <col min="12809" max="12809" width="4.625" customWidth="1"/>
    <col min="12810" max="12810" width="3.25" customWidth="1"/>
    <col min="12811" max="12811" width="6.25" customWidth="1"/>
    <col min="12812" max="12812" width="1" customWidth="1"/>
    <col min="12813" max="12813" width="8.5" customWidth="1"/>
    <col min="12814" max="12814" width="11.5" customWidth="1"/>
    <col min="13057" max="13057" width="5.25" customWidth="1"/>
    <col min="13059" max="13059" width="7.25" customWidth="1"/>
    <col min="13061" max="13061" width="11.625" customWidth="1"/>
    <col min="13062" max="13062" width="9.125" customWidth="1"/>
    <col min="13063" max="13064" width="12" customWidth="1"/>
    <col min="13065" max="13065" width="4.625" customWidth="1"/>
    <col min="13066" max="13066" width="3.25" customWidth="1"/>
    <col min="13067" max="13067" width="6.25" customWidth="1"/>
    <col min="13068" max="13068" width="1" customWidth="1"/>
    <col min="13069" max="13069" width="8.5" customWidth="1"/>
    <col min="13070" max="13070" width="11.5" customWidth="1"/>
    <col min="13313" max="13313" width="5.25" customWidth="1"/>
    <col min="13315" max="13315" width="7.25" customWidth="1"/>
    <col min="13317" max="13317" width="11.625" customWidth="1"/>
    <col min="13318" max="13318" width="9.125" customWidth="1"/>
    <col min="13319" max="13320" width="12" customWidth="1"/>
    <col min="13321" max="13321" width="4.625" customWidth="1"/>
    <col min="13322" max="13322" width="3.25" customWidth="1"/>
    <col min="13323" max="13323" width="6.25" customWidth="1"/>
    <col min="13324" max="13324" width="1" customWidth="1"/>
    <col min="13325" max="13325" width="8.5" customWidth="1"/>
    <col min="13326" max="13326" width="11.5" customWidth="1"/>
    <col min="13569" max="13569" width="5.25" customWidth="1"/>
    <col min="13571" max="13571" width="7.25" customWidth="1"/>
    <col min="13573" max="13573" width="11.625" customWidth="1"/>
    <col min="13574" max="13574" width="9.125" customWidth="1"/>
    <col min="13575" max="13576" width="12" customWidth="1"/>
    <col min="13577" max="13577" width="4.625" customWidth="1"/>
    <col min="13578" max="13578" width="3.25" customWidth="1"/>
    <col min="13579" max="13579" width="6.25" customWidth="1"/>
    <col min="13580" max="13580" width="1" customWidth="1"/>
    <col min="13581" max="13581" width="8.5" customWidth="1"/>
    <col min="13582" max="13582" width="11.5" customWidth="1"/>
    <col min="13825" max="13825" width="5.25" customWidth="1"/>
    <col min="13827" max="13827" width="7.25" customWidth="1"/>
    <col min="13829" max="13829" width="11.625" customWidth="1"/>
    <col min="13830" max="13830" width="9.125" customWidth="1"/>
    <col min="13831" max="13832" width="12" customWidth="1"/>
    <col min="13833" max="13833" width="4.625" customWidth="1"/>
    <col min="13834" max="13834" width="3.25" customWidth="1"/>
    <col min="13835" max="13835" width="6.25" customWidth="1"/>
    <col min="13836" max="13836" width="1" customWidth="1"/>
    <col min="13837" max="13837" width="8.5" customWidth="1"/>
    <col min="13838" max="13838" width="11.5" customWidth="1"/>
    <col min="14081" max="14081" width="5.25" customWidth="1"/>
    <col min="14083" max="14083" width="7.25" customWidth="1"/>
    <col min="14085" max="14085" width="11.625" customWidth="1"/>
    <col min="14086" max="14086" width="9.125" customWidth="1"/>
    <col min="14087" max="14088" width="12" customWidth="1"/>
    <col min="14089" max="14089" width="4.625" customWidth="1"/>
    <col min="14090" max="14090" width="3.25" customWidth="1"/>
    <col min="14091" max="14091" width="6.25" customWidth="1"/>
    <col min="14092" max="14092" width="1" customWidth="1"/>
    <col min="14093" max="14093" width="8.5" customWidth="1"/>
    <col min="14094" max="14094" width="11.5" customWidth="1"/>
    <col min="14337" max="14337" width="5.25" customWidth="1"/>
    <col min="14339" max="14339" width="7.25" customWidth="1"/>
    <col min="14341" max="14341" width="11.625" customWidth="1"/>
    <col min="14342" max="14342" width="9.125" customWidth="1"/>
    <col min="14343" max="14344" width="12" customWidth="1"/>
    <col min="14345" max="14345" width="4.625" customWidth="1"/>
    <col min="14346" max="14346" width="3.25" customWidth="1"/>
    <col min="14347" max="14347" width="6.25" customWidth="1"/>
    <col min="14348" max="14348" width="1" customWidth="1"/>
    <col min="14349" max="14349" width="8.5" customWidth="1"/>
    <col min="14350" max="14350" width="11.5" customWidth="1"/>
    <col min="14593" max="14593" width="5.25" customWidth="1"/>
    <col min="14595" max="14595" width="7.25" customWidth="1"/>
    <col min="14597" max="14597" width="11.625" customWidth="1"/>
    <col min="14598" max="14598" width="9.125" customWidth="1"/>
    <col min="14599" max="14600" width="12" customWidth="1"/>
    <col min="14601" max="14601" width="4.625" customWidth="1"/>
    <col min="14602" max="14602" width="3.25" customWidth="1"/>
    <col min="14603" max="14603" width="6.25" customWidth="1"/>
    <col min="14604" max="14604" width="1" customWidth="1"/>
    <col min="14605" max="14605" width="8.5" customWidth="1"/>
    <col min="14606" max="14606" width="11.5" customWidth="1"/>
    <col min="14849" max="14849" width="5.25" customWidth="1"/>
    <col min="14851" max="14851" width="7.25" customWidth="1"/>
    <col min="14853" max="14853" width="11.625" customWidth="1"/>
    <col min="14854" max="14854" width="9.125" customWidth="1"/>
    <col min="14855" max="14856" width="12" customWidth="1"/>
    <col min="14857" max="14857" width="4.625" customWidth="1"/>
    <col min="14858" max="14858" width="3.25" customWidth="1"/>
    <col min="14859" max="14859" width="6.25" customWidth="1"/>
    <col min="14860" max="14860" width="1" customWidth="1"/>
    <col min="14861" max="14861" width="8.5" customWidth="1"/>
    <col min="14862" max="14862" width="11.5" customWidth="1"/>
    <col min="15105" max="15105" width="5.25" customWidth="1"/>
    <col min="15107" max="15107" width="7.25" customWidth="1"/>
    <col min="15109" max="15109" width="11.625" customWidth="1"/>
    <col min="15110" max="15110" width="9.125" customWidth="1"/>
    <col min="15111" max="15112" width="12" customWidth="1"/>
    <col min="15113" max="15113" width="4.625" customWidth="1"/>
    <col min="15114" max="15114" width="3.25" customWidth="1"/>
    <col min="15115" max="15115" width="6.25" customWidth="1"/>
    <col min="15116" max="15116" width="1" customWidth="1"/>
    <col min="15117" max="15117" width="8.5" customWidth="1"/>
    <col min="15118" max="15118" width="11.5" customWidth="1"/>
    <col min="15361" max="15361" width="5.25" customWidth="1"/>
    <col min="15363" max="15363" width="7.25" customWidth="1"/>
    <col min="15365" max="15365" width="11.625" customWidth="1"/>
    <col min="15366" max="15366" width="9.125" customWidth="1"/>
    <col min="15367" max="15368" width="12" customWidth="1"/>
    <col min="15369" max="15369" width="4.625" customWidth="1"/>
    <col min="15370" max="15370" width="3.25" customWidth="1"/>
    <col min="15371" max="15371" width="6.25" customWidth="1"/>
    <col min="15372" max="15372" width="1" customWidth="1"/>
    <col min="15373" max="15373" width="8.5" customWidth="1"/>
    <col min="15374" max="15374" width="11.5" customWidth="1"/>
    <col min="15617" max="15617" width="5.25" customWidth="1"/>
    <col min="15619" max="15619" width="7.25" customWidth="1"/>
    <col min="15621" max="15621" width="11.625" customWidth="1"/>
    <col min="15622" max="15622" width="9.125" customWidth="1"/>
    <col min="15623" max="15624" width="12" customWidth="1"/>
    <col min="15625" max="15625" width="4.625" customWidth="1"/>
    <col min="15626" max="15626" width="3.25" customWidth="1"/>
    <col min="15627" max="15627" width="6.25" customWidth="1"/>
    <col min="15628" max="15628" width="1" customWidth="1"/>
    <col min="15629" max="15629" width="8.5" customWidth="1"/>
    <col min="15630" max="15630" width="11.5" customWidth="1"/>
    <col min="15873" max="15873" width="5.25" customWidth="1"/>
    <col min="15875" max="15875" width="7.25" customWidth="1"/>
    <col min="15877" max="15877" width="11.625" customWidth="1"/>
    <col min="15878" max="15878" width="9.125" customWidth="1"/>
    <col min="15879" max="15880" width="12" customWidth="1"/>
    <col min="15881" max="15881" width="4.625" customWidth="1"/>
    <col min="15882" max="15882" width="3.25" customWidth="1"/>
    <col min="15883" max="15883" width="6.25" customWidth="1"/>
    <col min="15884" max="15884" width="1" customWidth="1"/>
    <col min="15885" max="15885" width="8.5" customWidth="1"/>
    <col min="15886" max="15886" width="11.5" customWidth="1"/>
    <col min="16129" max="16129" width="5.25" customWidth="1"/>
    <col min="16131" max="16131" width="7.25" customWidth="1"/>
    <col min="16133" max="16133" width="11.625" customWidth="1"/>
    <col min="16134" max="16134" width="9.125" customWidth="1"/>
    <col min="16135" max="16136" width="12" customWidth="1"/>
    <col min="16137" max="16137" width="4.625" customWidth="1"/>
    <col min="16138" max="16138" width="3.25" customWidth="1"/>
    <col min="16139" max="16139" width="6.25" customWidth="1"/>
    <col min="16140" max="16140" width="1" customWidth="1"/>
    <col min="16141" max="16141" width="8.5" customWidth="1"/>
    <col min="16142" max="16142" width="11.5" customWidth="1"/>
  </cols>
  <sheetData>
    <row r="1" ht="25.5" spans="1:14">
      <c r="A1" s="83" t="s">
        <v>186</v>
      </c>
      <c r="B1" s="83"/>
      <c r="C1" s="83"/>
      <c r="D1" s="83"/>
      <c r="E1" s="83"/>
      <c r="F1" s="83"/>
      <c r="G1" s="83"/>
      <c r="H1" s="83"/>
      <c r="I1" s="83"/>
      <c r="J1" s="83"/>
      <c r="K1" s="83"/>
      <c r="L1" s="83"/>
      <c r="M1" s="83"/>
      <c r="N1" s="83"/>
    </row>
    <row r="2" ht="35.1" customHeight="1" spans="1:14">
      <c r="A2" s="84" t="s">
        <v>115</v>
      </c>
      <c r="B2" s="84"/>
      <c r="C2" s="84" t="s">
        <v>1267</v>
      </c>
      <c r="D2" s="84"/>
      <c r="E2" s="84"/>
      <c r="F2" s="84"/>
      <c r="G2" s="84"/>
      <c r="H2" s="84"/>
      <c r="I2" s="84"/>
      <c r="J2" s="84"/>
      <c r="K2" s="84"/>
      <c r="L2" s="84"/>
      <c r="M2" s="84"/>
      <c r="N2" s="84"/>
    </row>
    <row r="3" ht="35.1" customHeight="1" spans="1:14">
      <c r="A3" s="84" t="s">
        <v>188</v>
      </c>
      <c r="B3" s="84"/>
      <c r="C3" s="5" t="s">
        <v>1139</v>
      </c>
      <c r="D3" s="5"/>
      <c r="E3" s="5"/>
      <c r="F3" s="5"/>
      <c r="G3" s="5"/>
      <c r="H3" s="85" t="s">
        <v>190</v>
      </c>
      <c r="I3" s="85"/>
      <c r="J3" s="84" t="s">
        <v>1215</v>
      </c>
      <c r="K3" s="84"/>
      <c r="L3" s="84"/>
      <c r="M3" s="84"/>
      <c r="N3" s="84"/>
    </row>
    <row r="4" ht="35.1" customHeight="1" spans="1:14">
      <c r="A4" s="84" t="s">
        <v>93</v>
      </c>
      <c r="B4" s="84"/>
      <c r="C4" s="84"/>
      <c r="D4" s="84"/>
      <c r="E4" s="84" t="s">
        <v>191</v>
      </c>
      <c r="F4" s="84" t="s">
        <v>192</v>
      </c>
      <c r="G4" s="84"/>
      <c r="H4" s="84" t="s">
        <v>193</v>
      </c>
      <c r="I4" s="84"/>
      <c r="J4" s="84" t="s">
        <v>8</v>
      </c>
      <c r="K4" s="84"/>
      <c r="L4" s="84" t="s">
        <v>194</v>
      </c>
      <c r="M4" s="84"/>
      <c r="N4" s="84" t="s">
        <v>9</v>
      </c>
    </row>
    <row r="5" ht="35.1" customHeight="1" spans="1:14">
      <c r="A5" s="84"/>
      <c r="B5" s="84"/>
      <c r="C5" s="86" t="s">
        <v>195</v>
      </c>
      <c r="D5" s="86"/>
      <c r="E5" s="84">
        <v>3705</v>
      </c>
      <c r="F5" s="84">
        <v>3705</v>
      </c>
      <c r="G5" s="84"/>
      <c r="H5" s="84">
        <v>3705</v>
      </c>
      <c r="I5" s="84"/>
      <c r="J5" s="84">
        <v>10</v>
      </c>
      <c r="K5" s="84"/>
      <c r="L5" s="100">
        <v>1</v>
      </c>
      <c r="M5" s="84"/>
      <c r="N5" s="137">
        <v>10</v>
      </c>
    </row>
    <row r="6" ht="35.1" customHeight="1" spans="1:14">
      <c r="A6" s="84"/>
      <c r="B6" s="84"/>
      <c r="C6" s="84" t="s">
        <v>196</v>
      </c>
      <c r="D6" s="84"/>
      <c r="E6" s="84"/>
      <c r="F6" s="84"/>
      <c r="G6" s="84"/>
      <c r="H6" s="84"/>
      <c r="I6" s="84"/>
      <c r="J6" s="84" t="s">
        <v>12</v>
      </c>
      <c r="K6" s="84"/>
      <c r="L6" s="84"/>
      <c r="M6" s="84"/>
      <c r="N6" s="84" t="s">
        <v>12</v>
      </c>
    </row>
    <row r="7" ht="35.1" customHeight="1" spans="1:14">
      <c r="A7" s="84"/>
      <c r="B7" s="84"/>
      <c r="C7" s="87" t="s">
        <v>197</v>
      </c>
      <c r="D7" s="88"/>
      <c r="E7" s="84">
        <v>3705</v>
      </c>
      <c r="F7" s="87">
        <v>3705</v>
      </c>
      <c r="G7" s="88"/>
      <c r="H7" s="87">
        <v>3705</v>
      </c>
      <c r="I7" s="88"/>
      <c r="J7" s="84" t="s">
        <v>12</v>
      </c>
      <c r="K7" s="84"/>
      <c r="L7" s="100">
        <v>1</v>
      </c>
      <c r="M7" s="84"/>
      <c r="N7" s="84" t="s">
        <v>12</v>
      </c>
    </row>
    <row r="8" ht="35.1" customHeight="1" spans="1:14">
      <c r="A8" s="84"/>
      <c r="B8" s="84"/>
      <c r="C8" s="84" t="s">
        <v>198</v>
      </c>
      <c r="D8" s="84"/>
      <c r="E8" s="84"/>
      <c r="F8" s="84"/>
      <c r="G8" s="84"/>
      <c r="H8" s="84"/>
      <c r="I8" s="84"/>
      <c r="J8" s="84" t="s">
        <v>12</v>
      </c>
      <c r="K8" s="84"/>
      <c r="L8" s="84"/>
      <c r="M8" s="84"/>
      <c r="N8" s="84" t="s">
        <v>12</v>
      </c>
    </row>
    <row r="9" ht="35.1" customHeight="1" spans="1:14">
      <c r="A9" s="84"/>
      <c r="B9" s="84"/>
      <c r="C9" s="84" t="s">
        <v>199</v>
      </c>
      <c r="D9" s="84"/>
      <c r="E9" s="84"/>
      <c r="F9" s="84"/>
      <c r="G9" s="84"/>
      <c r="H9" s="84"/>
      <c r="I9" s="84"/>
      <c r="J9" s="84" t="s">
        <v>12</v>
      </c>
      <c r="K9" s="84"/>
      <c r="L9" s="100"/>
      <c r="M9" s="84"/>
      <c r="N9" s="84" t="s">
        <v>12</v>
      </c>
    </row>
    <row r="10" ht="35.1" customHeight="1" spans="1:14">
      <c r="A10" s="84" t="s">
        <v>200</v>
      </c>
      <c r="B10" s="84" t="s">
        <v>15</v>
      </c>
      <c r="C10" s="84"/>
      <c r="D10" s="84"/>
      <c r="E10" s="84"/>
      <c r="F10" s="84"/>
      <c r="G10" s="84"/>
      <c r="H10" s="84" t="s">
        <v>201</v>
      </c>
      <c r="I10" s="84"/>
      <c r="J10" s="84"/>
      <c r="K10" s="84"/>
      <c r="L10" s="84"/>
      <c r="M10" s="84"/>
      <c r="N10" s="84"/>
    </row>
    <row r="11" ht="35.1" customHeight="1" spans="1:14">
      <c r="A11" s="84"/>
      <c r="B11" s="84" t="s">
        <v>1268</v>
      </c>
      <c r="C11" s="84"/>
      <c r="D11" s="84"/>
      <c r="E11" s="84"/>
      <c r="F11" s="84"/>
      <c r="G11" s="84"/>
      <c r="H11" s="84" t="s">
        <v>1269</v>
      </c>
      <c r="I11" s="84"/>
      <c r="J11" s="84"/>
      <c r="K11" s="84"/>
      <c r="L11" s="84"/>
      <c r="M11" s="84"/>
      <c r="N11" s="84"/>
    </row>
    <row r="12" ht="35.1" customHeight="1" spans="1:14">
      <c r="A12" s="89" t="s">
        <v>204</v>
      </c>
      <c r="B12" s="84" t="s">
        <v>20</v>
      </c>
      <c r="C12" s="84" t="s">
        <v>21</v>
      </c>
      <c r="D12" s="84" t="s">
        <v>22</v>
      </c>
      <c r="E12" s="84"/>
      <c r="F12" s="84"/>
      <c r="G12" s="84" t="s">
        <v>23</v>
      </c>
      <c r="H12" s="84" t="s">
        <v>24</v>
      </c>
      <c r="I12" s="84" t="s">
        <v>8</v>
      </c>
      <c r="J12" s="84"/>
      <c r="K12" s="84" t="s">
        <v>9</v>
      </c>
      <c r="L12" s="84"/>
      <c r="M12" s="84" t="s">
        <v>25</v>
      </c>
      <c r="N12" s="84"/>
    </row>
    <row r="13" ht="35.1" customHeight="1" spans="1:14">
      <c r="A13" s="89"/>
      <c r="B13" s="84" t="s">
        <v>243</v>
      </c>
      <c r="C13" s="84" t="s">
        <v>206</v>
      </c>
      <c r="D13" s="91" t="s">
        <v>1270</v>
      </c>
      <c r="E13" s="91"/>
      <c r="F13" s="91"/>
      <c r="G13" s="84" t="s">
        <v>1271</v>
      </c>
      <c r="H13" s="84" t="s">
        <v>1271</v>
      </c>
      <c r="I13" s="84">
        <v>10</v>
      </c>
      <c r="J13" s="84"/>
      <c r="K13" s="84">
        <v>10</v>
      </c>
      <c r="L13" s="84"/>
      <c r="M13" s="84"/>
      <c r="N13" s="84"/>
    </row>
    <row r="14" ht="35.1" customHeight="1" spans="1:14">
      <c r="A14" s="89"/>
      <c r="B14" s="84"/>
      <c r="C14" s="84"/>
      <c r="D14" s="91" t="s">
        <v>1272</v>
      </c>
      <c r="E14" s="91"/>
      <c r="F14" s="91"/>
      <c r="G14" s="84" t="s">
        <v>1273</v>
      </c>
      <c r="H14" s="84" t="s">
        <v>1273</v>
      </c>
      <c r="I14" s="84">
        <v>10</v>
      </c>
      <c r="J14" s="84"/>
      <c r="K14" s="84">
        <v>10</v>
      </c>
      <c r="L14" s="84"/>
      <c r="M14" s="84"/>
      <c r="N14" s="84"/>
    </row>
    <row r="15" ht="35.1" customHeight="1" spans="1:14">
      <c r="A15" s="89"/>
      <c r="B15" s="84"/>
      <c r="C15" s="84" t="s">
        <v>211</v>
      </c>
      <c r="D15" s="91" t="s">
        <v>1221</v>
      </c>
      <c r="E15" s="91"/>
      <c r="F15" s="91"/>
      <c r="G15" s="84" t="s">
        <v>1273</v>
      </c>
      <c r="H15" s="84" t="s">
        <v>1273</v>
      </c>
      <c r="I15" s="84">
        <v>10</v>
      </c>
      <c r="J15" s="84"/>
      <c r="K15" s="84">
        <v>10</v>
      </c>
      <c r="L15" s="84"/>
      <c r="M15" s="84"/>
      <c r="N15" s="84"/>
    </row>
    <row r="16" ht="35.1" customHeight="1" spans="1:14">
      <c r="A16" s="89"/>
      <c r="B16" s="84"/>
      <c r="C16" s="84" t="s">
        <v>304</v>
      </c>
      <c r="D16" s="91" t="s">
        <v>1222</v>
      </c>
      <c r="E16" s="91"/>
      <c r="F16" s="91"/>
      <c r="G16" s="84" t="s">
        <v>1223</v>
      </c>
      <c r="H16" s="84" t="s">
        <v>1223</v>
      </c>
      <c r="I16" s="84">
        <v>10</v>
      </c>
      <c r="J16" s="84"/>
      <c r="K16" s="84">
        <v>10</v>
      </c>
      <c r="L16" s="84"/>
      <c r="M16" s="84"/>
      <c r="N16" s="84"/>
    </row>
    <row r="17" ht="35.1" customHeight="1" spans="1:14">
      <c r="A17" s="89"/>
      <c r="B17" s="84"/>
      <c r="C17" s="84" t="s">
        <v>214</v>
      </c>
      <c r="D17" s="91" t="s">
        <v>709</v>
      </c>
      <c r="E17" s="91"/>
      <c r="F17" s="91"/>
      <c r="G17" s="100">
        <v>1</v>
      </c>
      <c r="H17" s="100">
        <v>1</v>
      </c>
      <c r="I17" s="84">
        <v>10</v>
      </c>
      <c r="J17" s="84"/>
      <c r="K17" s="84">
        <v>9</v>
      </c>
      <c r="L17" s="84"/>
      <c r="M17" s="84"/>
      <c r="N17" s="84"/>
    </row>
    <row r="18" ht="38.1" customHeight="1" spans="1:14">
      <c r="A18" s="89"/>
      <c r="B18" s="84" t="s">
        <v>264</v>
      </c>
      <c r="C18" s="84" t="s">
        <v>307</v>
      </c>
      <c r="D18" s="91" t="s">
        <v>1274</v>
      </c>
      <c r="E18" s="91"/>
      <c r="F18" s="91"/>
      <c r="G18" s="84" t="s">
        <v>837</v>
      </c>
      <c r="H18" s="84" t="s">
        <v>837</v>
      </c>
      <c r="I18" s="84">
        <v>10</v>
      </c>
      <c r="J18" s="84"/>
      <c r="K18" s="84">
        <v>10</v>
      </c>
      <c r="L18" s="84"/>
      <c r="M18" s="84"/>
      <c r="N18" s="84"/>
    </row>
    <row r="19" ht="44.1" customHeight="1" spans="1:14">
      <c r="A19" s="89"/>
      <c r="B19" s="84"/>
      <c r="C19" s="84" t="s">
        <v>265</v>
      </c>
      <c r="D19" s="91" t="s">
        <v>1275</v>
      </c>
      <c r="E19" s="91"/>
      <c r="F19" s="91"/>
      <c r="G19" s="84" t="s">
        <v>1227</v>
      </c>
      <c r="H19" s="84" t="s">
        <v>1227</v>
      </c>
      <c r="I19" s="84">
        <v>10</v>
      </c>
      <c r="J19" s="84"/>
      <c r="K19" s="84">
        <v>10</v>
      </c>
      <c r="L19" s="84"/>
      <c r="M19" s="84"/>
      <c r="N19" s="84"/>
    </row>
    <row r="20" ht="33.95" customHeight="1" spans="1:14">
      <c r="A20" s="89"/>
      <c r="B20" s="84"/>
      <c r="C20" s="84" t="s">
        <v>275</v>
      </c>
      <c r="D20" s="91" t="s">
        <v>1276</v>
      </c>
      <c r="E20" s="91"/>
      <c r="F20" s="91"/>
      <c r="G20" s="84" t="s">
        <v>34</v>
      </c>
      <c r="H20" s="84" t="s">
        <v>34</v>
      </c>
      <c r="I20" s="84">
        <v>10</v>
      </c>
      <c r="J20" s="84"/>
      <c r="K20" s="84">
        <v>10</v>
      </c>
      <c r="L20" s="84"/>
      <c r="M20" s="84"/>
      <c r="N20" s="84"/>
    </row>
    <row r="21" ht="48" customHeight="1" spans="1:14">
      <c r="A21" s="89"/>
      <c r="B21" s="84" t="s">
        <v>277</v>
      </c>
      <c r="C21" s="84" t="s">
        <v>278</v>
      </c>
      <c r="D21" s="91" t="s">
        <v>1229</v>
      </c>
      <c r="E21" s="91"/>
      <c r="F21" s="91"/>
      <c r="G21" s="84" t="s">
        <v>366</v>
      </c>
      <c r="H21" s="84" t="s">
        <v>1230</v>
      </c>
      <c r="I21" s="84">
        <v>10</v>
      </c>
      <c r="J21" s="84"/>
      <c r="K21" s="84">
        <v>9</v>
      </c>
      <c r="L21" s="84"/>
      <c r="M21" s="84"/>
      <c r="N21" s="84"/>
    </row>
    <row r="22" ht="35.1" customHeight="1" spans="1:14">
      <c r="A22" s="95" t="s">
        <v>230</v>
      </c>
      <c r="B22" s="95"/>
      <c r="C22" s="95"/>
      <c r="D22" s="95"/>
      <c r="E22" s="95"/>
      <c r="F22" s="95"/>
      <c r="G22" s="95"/>
      <c r="H22" s="95"/>
      <c r="I22" s="95">
        <f>SUM(I13:J21)+10</f>
        <v>100</v>
      </c>
      <c r="J22" s="95"/>
      <c r="K22" s="95">
        <f>SUM(K13:L21)+10</f>
        <v>98</v>
      </c>
      <c r="L22" s="95"/>
      <c r="M22" s="101"/>
      <c r="N22" s="101"/>
    </row>
    <row r="23" ht="35.1" customHeight="1" spans="1:14">
      <c r="A23" s="96" t="s">
        <v>231</v>
      </c>
      <c r="B23" s="97" t="s">
        <v>279</v>
      </c>
      <c r="C23" s="98"/>
      <c r="D23" s="98"/>
      <c r="E23" s="98"/>
      <c r="F23" s="98"/>
      <c r="G23" s="98"/>
      <c r="H23" s="98"/>
      <c r="I23" s="98"/>
      <c r="J23" s="98"/>
      <c r="K23" s="98"/>
      <c r="L23" s="98"/>
      <c r="M23" s="98"/>
      <c r="N23" s="102"/>
    </row>
    <row r="24" ht="23.1" customHeight="1" spans="1:14">
      <c r="A24" s="99" t="s">
        <v>233</v>
      </c>
      <c r="B24" s="99"/>
      <c r="C24" s="99"/>
      <c r="D24" s="99"/>
      <c r="E24" s="99"/>
      <c r="F24" s="99"/>
      <c r="G24" s="99"/>
      <c r="H24" s="99"/>
      <c r="I24" s="99"/>
      <c r="J24" s="99"/>
      <c r="K24" s="99"/>
      <c r="L24" s="99"/>
      <c r="M24" s="99"/>
      <c r="N24" s="99"/>
    </row>
    <row r="25" ht="42" customHeight="1" spans="1:14">
      <c r="A25" s="99" t="s">
        <v>234</v>
      </c>
      <c r="B25" s="99"/>
      <c r="C25" s="99"/>
      <c r="D25" s="99"/>
      <c r="E25" s="99"/>
      <c r="F25" s="99"/>
      <c r="G25" s="99"/>
      <c r="H25" s="99"/>
      <c r="I25" s="99"/>
      <c r="J25" s="99"/>
      <c r="K25" s="99"/>
      <c r="L25" s="99"/>
      <c r="M25" s="99"/>
      <c r="N25" s="99"/>
    </row>
    <row r="26" ht="45.95" customHeight="1" spans="1:14">
      <c r="A26" s="99" t="s">
        <v>235</v>
      </c>
      <c r="B26" s="99"/>
      <c r="C26" s="99"/>
      <c r="D26" s="99"/>
      <c r="E26" s="99"/>
      <c r="F26" s="99"/>
      <c r="G26" s="99"/>
      <c r="H26" s="99"/>
      <c r="I26" s="99"/>
      <c r="J26" s="99"/>
      <c r="K26" s="99"/>
      <c r="L26" s="99"/>
      <c r="M26" s="99"/>
      <c r="N26" s="99"/>
    </row>
  </sheetData>
  <mergeCells count="95">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7"/>
    <mergeCell ref="B18:B20"/>
    <mergeCell ref="C13:C14"/>
    <mergeCell ref="A4:B9"/>
  </mergeCells>
  <pageMargins left="0.75" right="0.75" top="1" bottom="1" header="0.5" footer="0.5"/>
  <pageSetup paperSize="9" scale="74"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0"/>
  <sheetViews>
    <sheetView workbookViewId="0">
      <selection activeCell="C2" sqref="C2:N2"/>
    </sheetView>
  </sheetViews>
  <sheetFormatPr defaultColWidth="9" defaultRowHeight="13.5"/>
  <cols>
    <col min="1" max="1" width="5.25" style="103" customWidth="1"/>
    <col min="2" max="2" width="13.125" style="103" customWidth="1"/>
    <col min="3" max="3" width="14.125" style="103" customWidth="1"/>
    <col min="4" max="4" width="9" style="103"/>
    <col min="5" max="5" width="11.625" style="103" customWidth="1"/>
    <col min="6" max="6" width="17.625" style="103" customWidth="1"/>
    <col min="7" max="7" width="10.87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18.95" customHeight="1" spans="1:14">
      <c r="A2" s="5" t="s">
        <v>115</v>
      </c>
      <c r="B2" s="5"/>
      <c r="C2" s="5" t="s">
        <v>1277</v>
      </c>
      <c r="D2" s="5"/>
      <c r="E2" s="5"/>
      <c r="F2" s="5"/>
      <c r="G2" s="5"/>
      <c r="H2" s="5"/>
      <c r="I2" s="5"/>
      <c r="J2" s="5"/>
      <c r="K2" s="5"/>
      <c r="L2" s="5"/>
      <c r="M2" s="5"/>
      <c r="N2" s="5"/>
    </row>
    <row r="3" customFormat="1" ht="18.95"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7000</v>
      </c>
      <c r="F6" s="5">
        <v>7000</v>
      </c>
      <c r="G6" s="5"/>
      <c r="H6" s="5">
        <v>7000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7000</v>
      </c>
      <c r="F8" s="5">
        <v>7000</v>
      </c>
      <c r="G8" s="5"/>
      <c r="H8" s="5">
        <v>7000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57" customHeight="1" spans="1:14">
      <c r="A12" s="5"/>
      <c r="B12" s="7" t="s">
        <v>1278</v>
      </c>
      <c r="C12" s="7"/>
      <c r="D12" s="7"/>
      <c r="E12" s="7"/>
      <c r="F12" s="7"/>
      <c r="G12" s="7"/>
      <c r="H12" s="7" t="s">
        <v>1279</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5" t="s">
        <v>1148</v>
      </c>
      <c r="C14" s="121" t="s">
        <v>206</v>
      </c>
      <c r="D14" s="122" t="s">
        <v>1280</v>
      </c>
      <c r="E14" s="122"/>
      <c r="F14" s="122"/>
      <c r="G14" s="110" t="s">
        <v>1281</v>
      </c>
      <c r="H14" s="110" t="s">
        <v>1281</v>
      </c>
      <c r="I14" s="5">
        <v>10</v>
      </c>
      <c r="J14" s="5"/>
      <c r="K14" s="5">
        <v>10</v>
      </c>
      <c r="L14" s="5"/>
      <c r="M14" s="5"/>
      <c r="N14" s="5"/>
    </row>
    <row r="15" customFormat="1" ht="24.95" customHeight="1" spans="1:14">
      <c r="A15" s="108"/>
      <c r="B15" s="5"/>
      <c r="C15" s="123"/>
      <c r="D15" s="124" t="s">
        <v>1282</v>
      </c>
      <c r="E15" s="125"/>
      <c r="F15" s="126"/>
      <c r="G15" s="110" t="s">
        <v>1283</v>
      </c>
      <c r="H15" s="110" t="s">
        <v>1283</v>
      </c>
      <c r="I15" s="106">
        <v>4</v>
      </c>
      <c r="J15" s="107"/>
      <c r="K15" s="106">
        <v>4</v>
      </c>
      <c r="L15" s="107"/>
      <c r="M15" s="106"/>
      <c r="N15" s="107"/>
    </row>
    <row r="16" customFormat="1" ht="24.95" customHeight="1" spans="1:14">
      <c r="A16" s="108"/>
      <c r="B16" s="5"/>
      <c r="C16" s="123"/>
      <c r="D16" s="124" t="s">
        <v>1284</v>
      </c>
      <c r="E16" s="125"/>
      <c r="F16" s="126"/>
      <c r="G16" s="110" t="s">
        <v>1285</v>
      </c>
      <c r="H16" s="110" t="s">
        <v>1285</v>
      </c>
      <c r="I16" s="106">
        <v>4</v>
      </c>
      <c r="J16" s="107"/>
      <c r="K16" s="106">
        <v>4</v>
      </c>
      <c r="L16" s="107"/>
      <c r="M16" s="106"/>
      <c r="N16" s="107"/>
    </row>
    <row r="17" customFormat="1" ht="24.95" customHeight="1" spans="1:14">
      <c r="A17" s="108"/>
      <c r="B17" s="5"/>
      <c r="C17" s="121" t="s">
        <v>211</v>
      </c>
      <c r="D17" s="111" t="s">
        <v>1118</v>
      </c>
      <c r="E17" s="111"/>
      <c r="F17" s="111"/>
      <c r="G17" s="112">
        <v>1</v>
      </c>
      <c r="H17" s="112">
        <v>1</v>
      </c>
      <c r="I17" s="5">
        <v>4</v>
      </c>
      <c r="J17" s="5"/>
      <c r="K17" s="5">
        <v>4</v>
      </c>
      <c r="L17" s="5"/>
      <c r="M17" s="5"/>
      <c r="N17" s="5"/>
    </row>
    <row r="18" customFormat="1" ht="24.95" customHeight="1" spans="1:14">
      <c r="A18" s="108"/>
      <c r="B18" s="5"/>
      <c r="C18" s="123"/>
      <c r="D18" s="111" t="s">
        <v>1286</v>
      </c>
      <c r="E18" s="111"/>
      <c r="F18" s="111"/>
      <c r="G18" s="112">
        <v>1</v>
      </c>
      <c r="H18" s="112">
        <v>1</v>
      </c>
      <c r="I18" s="5">
        <v>4</v>
      </c>
      <c r="J18" s="5"/>
      <c r="K18" s="5">
        <v>4</v>
      </c>
      <c r="L18" s="5"/>
      <c r="M18" s="5"/>
      <c r="N18" s="5"/>
    </row>
    <row r="19" customFormat="1" ht="24.95" customHeight="1" spans="1:14">
      <c r="A19" s="108"/>
      <c r="B19" s="5"/>
      <c r="C19" s="127"/>
      <c r="D19" s="111" t="s">
        <v>1287</v>
      </c>
      <c r="E19" s="111"/>
      <c r="F19" s="111"/>
      <c r="G19" s="113">
        <v>0</v>
      </c>
      <c r="H19" s="113">
        <v>0</v>
      </c>
      <c r="I19" s="5">
        <v>4</v>
      </c>
      <c r="J19" s="5"/>
      <c r="K19" s="5">
        <v>4</v>
      </c>
      <c r="L19" s="5"/>
      <c r="M19" s="5"/>
      <c r="N19" s="5"/>
    </row>
    <row r="20" customFormat="1" ht="24.95" customHeight="1" spans="1:14">
      <c r="A20" s="108"/>
      <c r="B20" s="5"/>
      <c r="C20" s="128" t="s">
        <v>304</v>
      </c>
      <c r="D20" s="13" t="s">
        <v>1156</v>
      </c>
      <c r="E20" s="14"/>
      <c r="F20" s="15"/>
      <c r="G20" s="17" t="s">
        <v>55</v>
      </c>
      <c r="H20" s="17" t="s">
        <v>55</v>
      </c>
      <c r="I20" s="5">
        <v>4</v>
      </c>
      <c r="J20" s="5"/>
      <c r="K20" s="5">
        <v>4</v>
      </c>
      <c r="L20" s="5"/>
      <c r="M20" s="5"/>
      <c r="N20" s="5"/>
    </row>
    <row r="21" customFormat="1" ht="24.95" customHeight="1" spans="1:14">
      <c r="A21" s="108"/>
      <c r="B21" s="5"/>
      <c r="C21" s="129"/>
      <c r="D21" s="53" t="s">
        <v>1157</v>
      </c>
      <c r="E21" s="54"/>
      <c r="F21" s="54"/>
      <c r="G21" s="17" t="s">
        <v>55</v>
      </c>
      <c r="H21" s="17" t="s">
        <v>55</v>
      </c>
      <c r="I21" s="5">
        <v>3</v>
      </c>
      <c r="J21" s="5"/>
      <c r="K21" s="5">
        <v>3</v>
      </c>
      <c r="L21" s="5"/>
      <c r="M21" s="5"/>
      <c r="N21" s="5"/>
    </row>
    <row r="22" customFormat="1" ht="24.95" customHeight="1" spans="1:14">
      <c r="A22" s="108"/>
      <c r="B22" s="5"/>
      <c r="C22" s="130"/>
      <c r="D22" s="13" t="s">
        <v>1196</v>
      </c>
      <c r="E22" s="14"/>
      <c r="F22" s="15"/>
      <c r="G22" s="17" t="s">
        <v>55</v>
      </c>
      <c r="H22" s="17" t="s">
        <v>55</v>
      </c>
      <c r="I22" s="5">
        <v>3</v>
      </c>
      <c r="J22" s="5"/>
      <c r="K22" s="5">
        <v>3</v>
      </c>
      <c r="L22" s="5"/>
      <c r="M22" s="5"/>
      <c r="N22" s="5"/>
    </row>
    <row r="23" customFormat="1" ht="24.95" customHeight="1" spans="1:14">
      <c r="A23" s="108"/>
      <c r="B23" s="5"/>
      <c r="C23" s="113" t="s">
        <v>1288</v>
      </c>
      <c r="D23" s="47" t="s">
        <v>709</v>
      </c>
      <c r="E23" s="131"/>
      <c r="F23" s="132"/>
      <c r="G23" s="17">
        <v>1</v>
      </c>
      <c r="H23" s="17">
        <v>1</v>
      </c>
      <c r="I23" s="106">
        <v>10</v>
      </c>
      <c r="J23" s="107"/>
      <c r="K23" s="106">
        <v>10</v>
      </c>
      <c r="L23" s="107"/>
      <c r="M23" s="106"/>
      <c r="N23" s="107"/>
    </row>
    <row r="24" customFormat="1" ht="24.95" customHeight="1" spans="1:14">
      <c r="A24" s="108"/>
      <c r="B24" s="5" t="s">
        <v>1159</v>
      </c>
      <c r="C24" s="121" t="s">
        <v>307</v>
      </c>
      <c r="D24" s="133" t="s">
        <v>1160</v>
      </c>
      <c r="E24" s="134"/>
      <c r="F24" s="135"/>
      <c r="G24" s="5" t="s">
        <v>382</v>
      </c>
      <c r="H24" s="5" t="s">
        <v>382</v>
      </c>
      <c r="I24" s="106">
        <v>3</v>
      </c>
      <c r="J24" s="107"/>
      <c r="K24" s="106">
        <v>3</v>
      </c>
      <c r="L24" s="107"/>
      <c r="M24" s="106"/>
      <c r="N24" s="107"/>
    </row>
    <row r="25" customFormat="1" ht="24.95" customHeight="1" spans="1:14">
      <c r="A25" s="108"/>
      <c r="B25" s="5"/>
      <c r="C25" s="123"/>
      <c r="D25" s="133" t="s">
        <v>1289</v>
      </c>
      <c r="E25" s="134"/>
      <c r="F25" s="135"/>
      <c r="G25" s="5" t="s">
        <v>382</v>
      </c>
      <c r="H25" s="5" t="s">
        <v>382</v>
      </c>
      <c r="I25" s="106">
        <v>3</v>
      </c>
      <c r="J25" s="107"/>
      <c r="K25" s="106">
        <v>3</v>
      </c>
      <c r="L25" s="107"/>
      <c r="M25" s="106"/>
      <c r="N25" s="107"/>
    </row>
    <row r="26" customFormat="1" ht="24.95" customHeight="1" spans="1:14">
      <c r="A26" s="108"/>
      <c r="B26" s="5"/>
      <c r="C26" s="123"/>
      <c r="D26" s="13" t="s">
        <v>1290</v>
      </c>
      <c r="E26" s="14"/>
      <c r="F26" s="15"/>
      <c r="G26" s="5" t="s">
        <v>837</v>
      </c>
      <c r="H26" s="5" t="s">
        <v>837</v>
      </c>
      <c r="I26" s="106">
        <v>3</v>
      </c>
      <c r="J26" s="107"/>
      <c r="K26" s="106">
        <v>2</v>
      </c>
      <c r="L26" s="107"/>
      <c r="M26" s="106"/>
      <c r="N26" s="107"/>
    </row>
    <row r="27" customFormat="1" ht="24.95" customHeight="1" spans="1:14">
      <c r="A27" s="108"/>
      <c r="B27" s="5"/>
      <c r="C27" s="121" t="s">
        <v>265</v>
      </c>
      <c r="D27" s="13" t="s">
        <v>1291</v>
      </c>
      <c r="E27" s="14"/>
      <c r="F27" s="15"/>
      <c r="G27" s="5" t="s">
        <v>626</v>
      </c>
      <c r="H27" s="5" t="s">
        <v>626</v>
      </c>
      <c r="I27" s="106">
        <v>3</v>
      </c>
      <c r="J27" s="107"/>
      <c r="K27" s="106">
        <v>3</v>
      </c>
      <c r="L27" s="107"/>
      <c r="M27" s="106"/>
      <c r="N27" s="107"/>
    </row>
    <row r="28" customFormat="1" ht="24.95" customHeight="1" spans="1:14">
      <c r="A28" s="108"/>
      <c r="B28" s="5"/>
      <c r="C28" s="123"/>
      <c r="D28" s="13" t="s">
        <v>1292</v>
      </c>
      <c r="E28" s="14"/>
      <c r="F28" s="15"/>
      <c r="G28" s="5" t="s">
        <v>837</v>
      </c>
      <c r="H28" s="5" t="s">
        <v>837</v>
      </c>
      <c r="I28" s="106">
        <v>2</v>
      </c>
      <c r="J28" s="107"/>
      <c r="K28" s="106">
        <v>2</v>
      </c>
      <c r="L28" s="107"/>
      <c r="M28" s="106"/>
      <c r="N28" s="107"/>
    </row>
    <row r="29" customFormat="1" ht="24.95" customHeight="1" spans="1:14">
      <c r="A29" s="108"/>
      <c r="B29" s="5"/>
      <c r="C29" s="123"/>
      <c r="D29" s="13" t="s">
        <v>1293</v>
      </c>
      <c r="E29" s="14"/>
      <c r="F29" s="15"/>
      <c r="G29" s="10" t="s">
        <v>1212</v>
      </c>
      <c r="H29" s="10" t="s">
        <v>1212</v>
      </c>
      <c r="I29" s="106">
        <v>2</v>
      </c>
      <c r="J29" s="107"/>
      <c r="K29" s="106">
        <v>2</v>
      </c>
      <c r="L29" s="107"/>
      <c r="M29" s="106"/>
      <c r="N29" s="107"/>
    </row>
    <row r="30" customFormat="1" ht="24.95" customHeight="1" spans="1:14">
      <c r="A30" s="108"/>
      <c r="B30" s="5"/>
      <c r="C30" s="123"/>
      <c r="D30" s="12" t="s">
        <v>1294</v>
      </c>
      <c r="E30" s="12"/>
      <c r="F30" s="12"/>
      <c r="G30" s="10" t="s">
        <v>1081</v>
      </c>
      <c r="H30" s="10" t="s">
        <v>1081</v>
      </c>
      <c r="I30" s="106">
        <v>2</v>
      </c>
      <c r="J30" s="107"/>
      <c r="K30" s="106">
        <v>2</v>
      </c>
      <c r="L30" s="107"/>
      <c r="M30" s="106"/>
      <c r="N30" s="107"/>
    </row>
    <row r="31" customFormat="1" ht="24.95" customHeight="1" spans="1:14">
      <c r="A31" s="108"/>
      <c r="B31" s="5"/>
      <c r="C31" s="123"/>
      <c r="D31" s="12" t="s">
        <v>1295</v>
      </c>
      <c r="E31" s="12"/>
      <c r="F31" s="12"/>
      <c r="G31" s="10" t="s">
        <v>60</v>
      </c>
      <c r="H31" s="10" t="s">
        <v>60</v>
      </c>
      <c r="I31" s="106">
        <v>2</v>
      </c>
      <c r="J31" s="107"/>
      <c r="K31" s="106">
        <v>2</v>
      </c>
      <c r="L31" s="107"/>
      <c r="M31" s="106"/>
      <c r="N31" s="107"/>
    </row>
    <row r="32" customFormat="1" ht="24.95" customHeight="1" spans="1:14">
      <c r="A32" s="108"/>
      <c r="B32" s="5"/>
      <c r="C32" s="127"/>
      <c r="D32" s="12" t="s">
        <v>1296</v>
      </c>
      <c r="E32" s="12"/>
      <c r="F32" s="12"/>
      <c r="G32" s="5" t="s">
        <v>817</v>
      </c>
      <c r="H32" s="5" t="s">
        <v>817</v>
      </c>
      <c r="I32" s="106">
        <v>2</v>
      </c>
      <c r="J32" s="107"/>
      <c r="K32" s="106">
        <v>2</v>
      </c>
      <c r="L32" s="107"/>
      <c r="M32" s="5"/>
      <c r="N32" s="5"/>
    </row>
    <row r="33" customFormat="1" ht="24.95" customHeight="1" spans="1:14">
      <c r="A33" s="108"/>
      <c r="B33" s="5"/>
      <c r="C33" s="136" t="s">
        <v>271</v>
      </c>
      <c r="D33" s="111" t="s">
        <v>1297</v>
      </c>
      <c r="E33" s="111"/>
      <c r="F33" s="111"/>
      <c r="G33" s="113" t="s">
        <v>1080</v>
      </c>
      <c r="H33" s="113" t="s">
        <v>1081</v>
      </c>
      <c r="I33" s="106">
        <v>5</v>
      </c>
      <c r="J33" s="107"/>
      <c r="K33" s="106">
        <v>5</v>
      </c>
      <c r="L33" s="107"/>
      <c r="M33" s="120"/>
      <c r="N33" s="120"/>
    </row>
    <row r="34" customFormat="1" ht="24.95" customHeight="1" spans="1:14">
      <c r="A34" s="108"/>
      <c r="B34" s="5"/>
      <c r="C34" s="136" t="s">
        <v>275</v>
      </c>
      <c r="D34" s="111" t="s">
        <v>1298</v>
      </c>
      <c r="E34" s="111"/>
      <c r="F34" s="111"/>
      <c r="G34" s="10" t="s">
        <v>34</v>
      </c>
      <c r="H34" s="10" t="s">
        <v>34</v>
      </c>
      <c r="I34" s="106">
        <v>3</v>
      </c>
      <c r="J34" s="107"/>
      <c r="K34" s="106">
        <v>3</v>
      </c>
      <c r="L34" s="107"/>
      <c r="M34" s="106"/>
      <c r="N34" s="107"/>
    </row>
    <row r="35" customFormat="1" ht="42" customHeight="1" spans="1:14">
      <c r="A35" s="108"/>
      <c r="B35" s="10" t="s">
        <v>1137</v>
      </c>
      <c r="C35" s="5" t="s">
        <v>278</v>
      </c>
      <c r="D35" s="116" t="s">
        <v>928</v>
      </c>
      <c r="E35" s="116"/>
      <c r="F35" s="116"/>
      <c r="G35" s="5" t="s">
        <v>1173</v>
      </c>
      <c r="H35" s="58">
        <v>0.94</v>
      </c>
      <c r="I35" s="106">
        <v>10</v>
      </c>
      <c r="J35" s="107"/>
      <c r="K35" s="106">
        <v>10</v>
      </c>
      <c r="L35" s="107"/>
      <c r="M35" s="106"/>
      <c r="N35" s="107"/>
    </row>
    <row r="36" customFormat="1" ht="24.95" customHeight="1" spans="1:14">
      <c r="A36" s="117" t="s">
        <v>230</v>
      </c>
      <c r="B36" s="117"/>
      <c r="C36" s="117"/>
      <c r="D36" s="117"/>
      <c r="E36" s="117"/>
      <c r="F36" s="117"/>
      <c r="G36" s="117"/>
      <c r="H36" s="117"/>
      <c r="I36" s="117">
        <f>SUM(I14:J35)+10</f>
        <v>100</v>
      </c>
      <c r="J36" s="117"/>
      <c r="K36" s="117">
        <f>SUM(K14:L35)+10</f>
        <v>99</v>
      </c>
      <c r="L36" s="117"/>
      <c r="M36" s="120"/>
      <c r="N36" s="120"/>
    </row>
    <row r="37" customFormat="1" ht="24.95" customHeight="1" spans="1:14">
      <c r="A37" s="24" t="s">
        <v>231</v>
      </c>
      <c r="B37" s="25" t="s">
        <v>279</v>
      </c>
      <c r="C37" s="26"/>
      <c r="D37" s="26"/>
      <c r="E37" s="26"/>
      <c r="F37" s="26"/>
      <c r="G37" s="26"/>
      <c r="H37" s="26"/>
      <c r="I37" s="26"/>
      <c r="J37" s="26"/>
      <c r="K37" s="26"/>
      <c r="L37" s="26"/>
      <c r="M37" s="26"/>
      <c r="N37" s="40"/>
    </row>
    <row r="38" customFormat="1" ht="24.95" customHeight="1" spans="1:14">
      <c r="A38" s="27" t="s">
        <v>233</v>
      </c>
      <c r="B38" s="27"/>
      <c r="C38" s="27"/>
      <c r="D38" s="27"/>
      <c r="E38" s="27"/>
      <c r="F38" s="27"/>
      <c r="G38" s="27"/>
      <c r="H38" s="27"/>
      <c r="I38" s="27"/>
      <c r="J38" s="27"/>
      <c r="K38" s="27"/>
      <c r="L38" s="27"/>
      <c r="M38" s="27"/>
      <c r="N38" s="27"/>
    </row>
    <row r="39" customFormat="1" ht="43.5" customHeight="1" spans="1:14">
      <c r="A39" s="27" t="s">
        <v>234</v>
      </c>
      <c r="B39" s="27"/>
      <c r="C39" s="27"/>
      <c r="D39" s="27"/>
      <c r="E39" s="27"/>
      <c r="F39" s="27"/>
      <c r="G39" s="27"/>
      <c r="H39" s="27"/>
      <c r="I39" s="27"/>
      <c r="J39" s="27"/>
      <c r="K39" s="27"/>
      <c r="L39" s="27"/>
      <c r="M39" s="27"/>
      <c r="N39" s="27"/>
    </row>
    <row r="40" customFormat="1" ht="43.5" customHeight="1" spans="1:14">
      <c r="A40" s="27" t="s">
        <v>235</v>
      </c>
      <c r="B40" s="27"/>
      <c r="C40" s="27"/>
      <c r="D40" s="27"/>
      <c r="E40" s="27"/>
      <c r="F40" s="27"/>
      <c r="G40" s="27"/>
      <c r="H40" s="27"/>
      <c r="I40" s="27"/>
      <c r="J40" s="27"/>
      <c r="K40" s="27"/>
      <c r="L40" s="27"/>
      <c r="M40" s="27"/>
      <c r="N40" s="27"/>
    </row>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3"/>
    <mergeCell ref="B24:B34"/>
    <mergeCell ref="C14:C16"/>
    <mergeCell ref="C17:C19"/>
    <mergeCell ref="C20:C22"/>
    <mergeCell ref="C24:C26"/>
    <mergeCell ref="C27:C32"/>
    <mergeCell ref="E4:E5"/>
    <mergeCell ref="N4:N5"/>
    <mergeCell ref="A4:B10"/>
    <mergeCell ref="C4:D5"/>
    <mergeCell ref="F4:G5"/>
    <mergeCell ref="H4:I5"/>
    <mergeCell ref="J4:K5"/>
    <mergeCell ref="L4:M5"/>
  </mergeCells>
  <pageMargins left="0.75" right="0.75" top="1" bottom="1" header="0.5" footer="0.5"/>
  <pageSetup paperSize="9" scale="62"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384"/>
  <sheetViews>
    <sheetView zoomScale="85" zoomScaleNormal="85" workbookViewId="0">
      <selection activeCell="C2" sqref="C2:N2"/>
    </sheetView>
  </sheetViews>
  <sheetFormatPr defaultColWidth="9" defaultRowHeight="13.5"/>
  <cols>
    <col min="1" max="1" width="5.25" style="103" customWidth="1"/>
    <col min="2" max="2" width="12.75" style="104" customWidth="1"/>
    <col min="3" max="3" width="14.125" style="103" customWidth="1"/>
    <col min="4" max="4" width="9" style="103"/>
    <col min="5" max="5" width="13.25" style="103" customWidth="1"/>
    <col min="6" max="6" width="11.875" style="103" customWidth="1"/>
    <col min="7" max="7" width="14.5" style="103" customWidth="1"/>
    <col min="8" max="8" width="24.375" style="103" customWidth="1"/>
    <col min="9" max="9" width="4.625" style="103" customWidth="1"/>
    <col min="10" max="10" width="3.25" style="103" customWidth="1"/>
    <col min="11" max="11" width="6.25" style="103" customWidth="1"/>
    <col min="12" max="12" width="1" style="103" customWidth="1"/>
    <col min="13" max="13" width="8.5" style="103" customWidth="1"/>
    <col min="14" max="14" width="11.5" style="103" customWidth="1"/>
    <col min="15" max="16384" width="9" style="103"/>
  </cols>
  <sheetData>
    <row r="1" customFormat="1" ht="57" customHeight="1" spans="1:14">
      <c r="A1" s="105" t="s">
        <v>186</v>
      </c>
      <c r="B1" s="105"/>
      <c r="C1" s="105"/>
      <c r="D1" s="105"/>
      <c r="E1" s="105"/>
      <c r="F1" s="105"/>
      <c r="G1" s="105"/>
      <c r="H1" s="105"/>
      <c r="I1" s="105"/>
      <c r="J1" s="105"/>
      <c r="K1" s="105"/>
      <c r="L1" s="105"/>
      <c r="M1" s="105"/>
      <c r="N1" s="105"/>
    </row>
    <row r="2" customFormat="1" ht="21.95" customHeight="1" spans="1:14">
      <c r="A2" s="5" t="s">
        <v>115</v>
      </c>
      <c r="B2" s="5"/>
      <c r="C2" s="5" t="s">
        <v>136</v>
      </c>
      <c r="D2" s="5"/>
      <c r="E2" s="5"/>
      <c r="F2" s="5"/>
      <c r="G2" s="5"/>
      <c r="H2" s="5"/>
      <c r="I2" s="5"/>
      <c r="J2" s="5"/>
      <c r="K2" s="5"/>
      <c r="L2" s="5"/>
      <c r="M2" s="5"/>
      <c r="N2" s="5"/>
    </row>
    <row r="3" customFormat="1" ht="21.95" customHeight="1" spans="1:14">
      <c r="A3" s="5" t="s">
        <v>188</v>
      </c>
      <c r="B3" s="5"/>
      <c r="C3" s="5" t="s">
        <v>1139</v>
      </c>
      <c r="D3" s="5"/>
      <c r="E3" s="5"/>
      <c r="F3" s="5"/>
      <c r="G3" s="5"/>
      <c r="H3" s="6" t="s">
        <v>190</v>
      </c>
      <c r="I3" s="6"/>
      <c r="J3" s="5" t="s">
        <v>2</v>
      </c>
      <c r="K3" s="5"/>
      <c r="L3" s="5"/>
      <c r="M3" s="5"/>
      <c r="N3" s="5"/>
    </row>
    <row r="4" customFormat="1" ht="15" customHeight="1" spans="1:14">
      <c r="A4" s="5" t="s">
        <v>93</v>
      </c>
      <c r="B4" s="5"/>
      <c r="C4" s="5"/>
      <c r="D4" s="5"/>
      <c r="E4" s="5" t="s">
        <v>191</v>
      </c>
      <c r="F4" s="5" t="s">
        <v>192</v>
      </c>
      <c r="G4" s="5"/>
      <c r="H4" s="5" t="s">
        <v>193</v>
      </c>
      <c r="I4" s="5"/>
      <c r="J4" s="5" t="s">
        <v>8</v>
      </c>
      <c r="K4" s="5"/>
      <c r="L4" s="5" t="s">
        <v>194</v>
      </c>
      <c r="M4" s="5"/>
      <c r="N4" s="5" t="s">
        <v>9</v>
      </c>
    </row>
    <row r="5" customFormat="1" ht="15" customHeight="1" spans="1:14">
      <c r="A5" s="5"/>
      <c r="B5" s="5"/>
      <c r="C5" s="5"/>
      <c r="D5" s="5"/>
      <c r="E5" s="5"/>
      <c r="F5" s="5"/>
      <c r="G5" s="5"/>
      <c r="H5" s="5"/>
      <c r="I5" s="5"/>
      <c r="J5" s="5"/>
      <c r="K5" s="5"/>
      <c r="L5" s="5"/>
      <c r="M5" s="5"/>
      <c r="N5" s="5"/>
    </row>
    <row r="6" customFormat="1" ht="15" customHeight="1" spans="1:14">
      <c r="A6" s="5"/>
      <c r="B6" s="5"/>
      <c r="C6" s="7" t="s">
        <v>195</v>
      </c>
      <c r="D6" s="7"/>
      <c r="E6" s="5">
        <v>11000</v>
      </c>
      <c r="F6" s="5">
        <v>11000</v>
      </c>
      <c r="G6" s="5"/>
      <c r="H6" s="5">
        <v>11000</v>
      </c>
      <c r="I6" s="5"/>
      <c r="J6" s="5">
        <v>10</v>
      </c>
      <c r="K6" s="5"/>
      <c r="L6" s="58">
        <v>1</v>
      </c>
      <c r="M6" s="5"/>
      <c r="N6" s="5">
        <v>10</v>
      </c>
    </row>
    <row r="7" customFormat="1" ht="15" customHeight="1" spans="1:14">
      <c r="A7" s="5"/>
      <c r="B7" s="5"/>
      <c r="C7" s="5" t="s">
        <v>196</v>
      </c>
      <c r="D7" s="5"/>
      <c r="E7" s="5"/>
      <c r="F7" s="5"/>
      <c r="G7" s="5"/>
      <c r="H7" s="5"/>
      <c r="I7" s="5"/>
      <c r="J7" s="5" t="s">
        <v>12</v>
      </c>
      <c r="K7" s="5"/>
      <c r="L7" s="5"/>
      <c r="M7" s="5"/>
      <c r="N7" s="5" t="s">
        <v>12</v>
      </c>
    </row>
    <row r="8" customFormat="1" ht="15" customHeight="1" spans="1:14">
      <c r="A8" s="5"/>
      <c r="B8" s="5"/>
      <c r="C8" s="106" t="s">
        <v>197</v>
      </c>
      <c r="D8" s="107"/>
      <c r="E8" s="5">
        <v>11000</v>
      </c>
      <c r="F8" s="5">
        <v>11000</v>
      </c>
      <c r="G8" s="5"/>
      <c r="H8" s="5">
        <v>11000</v>
      </c>
      <c r="I8" s="5"/>
      <c r="J8" s="5" t="s">
        <v>12</v>
      </c>
      <c r="K8" s="5"/>
      <c r="L8" s="58">
        <v>1</v>
      </c>
      <c r="M8" s="5"/>
      <c r="N8" s="5" t="s">
        <v>12</v>
      </c>
    </row>
    <row r="9" customFormat="1" ht="15" customHeight="1" spans="1:14">
      <c r="A9" s="5"/>
      <c r="B9" s="5"/>
      <c r="C9" s="5" t="s">
        <v>198</v>
      </c>
      <c r="D9" s="5"/>
      <c r="E9" s="5"/>
      <c r="F9" s="5"/>
      <c r="G9" s="5"/>
      <c r="H9" s="5"/>
      <c r="I9" s="5"/>
      <c r="J9" s="5" t="s">
        <v>12</v>
      </c>
      <c r="K9" s="5"/>
      <c r="L9" s="5"/>
      <c r="M9" s="5"/>
      <c r="N9" s="5" t="s">
        <v>12</v>
      </c>
    </row>
    <row r="10" customFormat="1" ht="15" customHeight="1" spans="1:14">
      <c r="A10" s="5"/>
      <c r="B10" s="5"/>
      <c r="C10" s="5" t="s">
        <v>199</v>
      </c>
      <c r="D10" s="5"/>
      <c r="E10" s="5"/>
      <c r="F10" s="5"/>
      <c r="G10" s="5"/>
      <c r="H10" s="5"/>
      <c r="I10" s="5"/>
      <c r="J10" s="5" t="s">
        <v>12</v>
      </c>
      <c r="K10" s="5"/>
      <c r="L10" s="5"/>
      <c r="M10" s="5"/>
      <c r="N10" s="5" t="s">
        <v>12</v>
      </c>
    </row>
    <row r="11" customFormat="1" ht="15" customHeight="1" spans="1:14">
      <c r="A11" s="5" t="s">
        <v>200</v>
      </c>
      <c r="B11" s="5" t="s">
        <v>15</v>
      </c>
      <c r="C11" s="5"/>
      <c r="D11" s="5"/>
      <c r="E11" s="5"/>
      <c r="F11" s="5"/>
      <c r="G11" s="5"/>
      <c r="H11" s="5" t="s">
        <v>201</v>
      </c>
      <c r="I11" s="5"/>
      <c r="J11" s="5"/>
      <c r="K11" s="5"/>
      <c r="L11" s="5"/>
      <c r="M11" s="5"/>
      <c r="N11" s="5"/>
    </row>
    <row r="12" customFormat="1" ht="42" customHeight="1" spans="1:14">
      <c r="A12" s="5"/>
      <c r="B12" s="5" t="s">
        <v>1299</v>
      </c>
      <c r="C12" s="7"/>
      <c r="D12" s="7"/>
      <c r="E12" s="7"/>
      <c r="F12" s="7"/>
      <c r="G12" s="7"/>
      <c r="H12" s="7" t="s">
        <v>1300</v>
      </c>
      <c r="I12" s="7"/>
      <c r="J12" s="7"/>
      <c r="K12" s="7"/>
      <c r="L12" s="7"/>
      <c r="M12" s="7"/>
      <c r="N12" s="7"/>
    </row>
    <row r="13" customFormat="1" ht="30.95" customHeight="1" spans="1:14">
      <c r="A13" s="108" t="s">
        <v>204</v>
      </c>
      <c r="B13" s="5" t="s">
        <v>20</v>
      </c>
      <c r="C13" s="5" t="s">
        <v>21</v>
      </c>
      <c r="D13" s="5" t="s">
        <v>22</v>
      </c>
      <c r="E13" s="5"/>
      <c r="F13" s="5"/>
      <c r="G13" s="5" t="s">
        <v>23</v>
      </c>
      <c r="H13" s="5" t="s">
        <v>24</v>
      </c>
      <c r="I13" s="5" t="s">
        <v>8</v>
      </c>
      <c r="J13" s="5"/>
      <c r="K13" s="5" t="s">
        <v>9</v>
      </c>
      <c r="L13" s="5"/>
      <c r="M13" s="5" t="s">
        <v>25</v>
      </c>
      <c r="N13" s="5"/>
    </row>
    <row r="14" customFormat="1" ht="24.95" customHeight="1" spans="1:14">
      <c r="A14" s="108"/>
      <c r="B14" s="5" t="s">
        <v>1148</v>
      </c>
      <c r="C14" s="5" t="s">
        <v>206</v>
      </c>
      <c r="D14" s="109" t="s">
        <v>1301</v>
      </c>
      <c r="E14" s="109"/>
      <c r="F14" s="109"/>
      <c r="G14" s="110" t="s">
        <v>1302</v>
      </c>
      <c r="H14" s="110" t="s">
        <v>1302</v>
      </c>
      <c r="I14" s="5">
        <v>20</v>
      </c>
      <c r="J14" s="5"/>
      <c r="K14" s="5">
        <v>20</v>
      </c>
      <c r="L14" s="5"/>
      <c r="M14" s="5"/>
      <c r="N14" s="5"/>
    </row>
    <row r="15" customFormat="1" ht="24.95" customHeight="1" spans="1:14">
      <c r="A15" s="108"/>
      <c r="B15" s="5"/>
      <c r="C15" s="5" t="s">
        <v>211</v>
      </c>
      <c r="D15" s="111" t="s">
        <v>1118</v>
      </c>
      <c r="E15" s="111"/>
      <c r="F15" s="111"/>
      <c r="G15" s="112">
        <v>1</v>
      </c>
      <c r="H15" s="112">
        <v>1</v>
      </c>
      <c r="I15" s="5">
        <v>4</v>
      </c>
      <c r="J15" s="5"/>
      <c r="K15" s="5">
        <v>4</v>
      </c>
      <c r="L15" s="5"/>
      <c r="M15" s="5"/>
      <c r="N15" s="5"/>
    </row>
    <row r="16" customFormat="1" ht="24.95" customHeight="1" spans="1:14">
      <c r="A16" s="108"/>
      <c r="B16" s="5"/>
      <c r="C16" s="5"/>
      <c r="D16" s="111" t="s">
        <v>1286</v>
      </c>
      <c r="E16" s="111"/>
      <c r="F16" s="111"/>
      <c r="G16" s="112">
        <v>1</v>
      </c>
      <c r="H16" s="112">
        <v>1</v>
      </c>
      <c r="I16" s="5">
        <v>3</v>
      </c>
      <c r="J16" s="5"/>
      <c r="K16" s="5">
        <v>3</v>
      </c>
      <c r="L16" s="5"/>
      <c r="M16" s="5"/>
      <c r="N16" s="5"/>
    </row>
    <row r="17" customFormat="1" ht="24.95" customHeight="1" spans="1:14">
      <c r="A17" s="108"/>
      <c r="B17" s="5"/>
      <c r="C17" s="5"/>
      <c r="D17" s="111" t="s">
        <v>1287</v>
      </c>
      <c r="E17" s="111"/>
      <c r="F17" s="111"/>
      <c r="G17" s="113">
        <v>0</v>
      </c>
      <c r="H17" s="113">
        <v>0</v>
      </c>
      <c r="I17" s="5">
        <v>3</v>
      </c>
      <c r="J17" s="5"/>
      <c r="K17" s="5">
        <v>3</v>
      </c>
      <c r="L17" s="5"/>
      <c r="M17" s="5"/>
      <c r="N17" s="5"/>
    </row>
    <row r="18" customFormat="1" ht="24.95" customHeight="1" spans="1:14">
      <c r="A18" s="108"/>
      <c r="B18" s="5"/>
      <c r="C18" s="114" t="s">
        <v>304</v>
      </c>
      <c r="D18" s="111" t="s">
        <v>1303</v>
      </c>
      <c r="E18" s="111"/>
      <c r="F18" s="111"/>
      <c r="G18" s="112" t="s">
        <v>55</v>
      </c>
      <c r="H18" s="112" t="s">
        <v>55</v>
      </c>
      <c r="I18" s="5">
        <v>4</v>
      </c>
      <c r="J18" s="5"/>
      <c r="K18" s="5">
        <v>4</v>
      </c>
      <c r="L18" s="5"/>
      <c r="M18" s="5"/>
      <c r="N18" s="5"/>
    </row>
    <row r="19" customFormat="1" ht="24.95" customHeight="1" spans="1:14">
      <c r="A19" s="108"/>
      <c r="B19" s="5"/>
      <c r="C19" s="114"/>
      <c r="D19" s="111" t="s">
        <v>1304</v>
      </c>
      <c r="E19" s="111"/>
      <c r="F19" s="111"/>
      <c r="G19" s="112" t="s">
        <v>55</v>
      </c>
      <c r="H19" s="112" t="s">
        <v>55</v>
      </c>
      <c r="I19" s="5">
        <v>3</v>
      </c>
      <c r="J19" s="5"/>
      <c r="K19" s="5">
        <v>3</v>
      </c>
      <c r="L19" s="5"/>
      <c r="M19" s="5"/>
      <c r="N19" s="5"/>
    </row>
    <row r="20" customFormat="1" ht="24.95" customHeight="1" spans="1:14">
      <c r="A20" s="108"/>
      <c r="B20" s="5"/>
      <c r="C20" s="114"/>
      <c r="D20" s="111" t="s">
        <v>1305</v>
      </c>
      <c r="E20" s="111"/>
      <c r="F20" s="111"/>
      <c r="G20" s="112" t="s">
        <v>55</v>
      </c>
      <c r="H20" s="112" t="s">
        <v>55</v>
      </c>
      <c r="I20" s="5">
        <v>3</v>
      </c>
      <c r="J20" s="5"/>
      <c r="K20" s="5">
        <v>3</v>
      </c>
      <c r="L20" s="5"/>
      <c r="M20" s="5"/>
      <c r="N20" s="5"/>
    </row>
    <row r="21" customFormat="1" ht="24.95" customHeight="1" spans="1:14">
      <c r="A21" s="108"/>
      <c r="B21" s="5"/>
      <c r="C21" s="113" t="s">
        <v>1288</v>
      </c>
      <c r="D21" s="111" t="s">
        <v>709</v>
      </c>
      <c r="E21" s="111"/>
      <c r="F21" s="111"/>
      <c r="G21" s="112">
        <v>1</v>
      </c>
      <c r="H21" s="112">
        <v>1</v>
      </c>
      <c r="I21" s="5">
        <v>10</v>
      </c>
      <c r="J21" s="5"/>
      <c r="K21" s="5">
        <v>10</v>
      </c>
      <c r="L21" s="5"/>
      <c r="M21" s="5"/>
      <c r="N21" s="5"/>
    </row>
    <row r="22" customFormat="1" ht="24.95" customHeight="1" spans="1:14">
      <c r="A22" s="108"/>
      <c r="B22" s="5" t="s">
        <v>1159</v>
      </c>
      <c r="C22" s="5" t="s">
        <v>307</v>
      </c>
      <c r="D22" s="111" t="s">
        <v>1127</v>
      </c>
      <c r="E22" s="111"/>
      <c r="F22" s="111"/>
      <c r="G22" s="113">
        <v>614</v>
      </c>
      <c r="H22" s="113">
        <v>614</v>
      </c>
      <c r="I22" s="5">
        <v>2</v>
      </c>
      <c r="J22" s="5"/>
      <c r="K22" s="5">
        <v>2</v>
      </c>
      <c r="L22" s="5"/>
      <c r="M22" s="5"/>
      <c r="N22" s="5"/>
    </row>
    <row r="23" customFormat="1" ht="24.95" customHeight="1" spans="1:14">
      <c r="A23" s="108"/>
      <c r="B23" s="5"/>
      <c r="C23" s="5"/>
      <c r="D23" s="111" t="s">
        <v>1306</v>
      </c>
      <c r="E23" s="111"/>
      <c r="F23" s="111"/>
      <c r="G23" s="113">
        <v>8.23</v>
      </c>
      <c r="H23" s="113">
        <v>8.23</v>
      </c>
      <c r="I23" s="5">
        <v>2</v>
      </c>
      <c r="J23" s="5"/>
      <c r="K23" s="5">
        <v>2</v>
      </c>
      <c r="L23" s="5"/>
      <c r="M23" s="5"/>
      <c r="N23" s="5"/>
    </row>
    <row r="24" customFormat="1" ht="24.95" customHeight="1" spans="1:14">
      <c r="A24" s="108"/>
      <c r="B24" s="5"/>
      <c r="C24" s="5"/>
      <c r="D24" s="111" t="s">
        <v>1307</v>
      </c>
      <c r="E24" s="111"/>
      <c r="F24" s="111"/>
      <c r="G24" s="113">
        <v>6</v>
      </c>
      <c r="H24" s="113">
        <v>6</v>
      </c>
      <c r="I24" s="5">
        <v>2</v>
      </c>
      <c r="J24" s="5"/>
      <c r="K24" s="5">
        <v>1</v>
      </c>
      <c r="L24" s="5"/>
      <c r="M24" s="5"/>
      <c r="N24" s="5"/>
    </row>
    <row r="25" customFormat="1" ht="24.95" customHeight="1" spans="1:14">
      <c r="A25" s="108"/>
      <c r="B25" s="5"/>
      <c r="C25" s="5"/>
      <c r="D25" s="111" t="s">
        <v>1130</v>
      </c>
      <c r="E25" s="111"/>
      <c r="F25" s="111"/>
      <c r="G25" s="113" t="s">
        <v>1081</v>
      </c>
      <c r="H25" s="113" t="s">
        <v>1081</v>
      </c>
      <c r="I25" s="5">
        <v>2</v>
      </c>
      <c r="J25" s="5"/>
      <c r="K25" s="5">
        <v>2</v>
      </c>
      <c r="L25" s="5"/>
      <c r="M25" s="5"/>
      <c r="N25" s="5"/>
    </row>
    <row r="26" customFormat="1" ht="24.95" customHeight="1" spans="1:14">
      <c r="A26" s="108"/>
      <c r="B26" s="5"/>
      <c r="C26" s="5" t="s">
        <v>265</v>
      </c>
      <c r="D26" s="111" t="s">
        <v>1308</v>
      </c>
      <c r="E26" s="111"/>
      <c r="F26" s="111"/>
      <c r="G26" s="113">
        <v>7</v>
      </c>
      <c r="H26" s="113">
        <v>7</v>
      </c>
      <c r="I26" s="5">
        <v>2</v>
      </c>
      <c r="J26" s="5"/>
      <c r="K26" s="5">
        <v>2</v>
      </c>
      <c r="L26" s="5"/>
      <c r="M26" s="5"/>
      <c r="N26" s="5"/>
    </row>
    <row r="27" customFormat="1" ht="24.95" customHeight="1" spans="1:14">
      <c r="A27" s="108"/>
      <c r="B27" s="5"/>
      <c r="C27" s="5"/>
      <c r="D27" s="111" t="s">
        <v>1309</v>
      </c>
      <c r="E27" s="111"/>
      <c r="F27" s="111"/>
      <c r="G27" s="113">
        <v>55</v>
      </c>
      <c r="H27" s="113">
        <v>55</v>
      </c>
      <c r="I27" s="5">
        <v>2</v>
      </c>
      <c r="J27" s="5"/>
      <c r="K27" s="5">
        <v>2</v>
      </c>
      <c r="L27" s="5"/>
      <c r="M27" s="5"/>
      <c r="N27" s="5"/>
    </row>
    <row r="28" customFormat="1" ht="24.95" customHeight="1" spans="1:14">
      <c r="A28" s="108"/>
      <c r="B28" s="5"/>
      <c r="C28" s="5"/>
      <c r="D28" s="111" t="s">
        <v>1310</v>
      </c>
      <c r="E28" s="111"/>
      <c r="F28" s="111"/>
      <c r="G28" s="113" t="s">
        <v>1081</v>
      </c>
      <c r="H28" s="115" t="s">
        <v>1081</v>
      </c>
      <c r="I28" s="5">
        <v>2</v>
      </c>
      <c r="J28" s="5"/>
      <c r="K28" s="5">
        <v>2</v>
      </c>
      <c r="L28" s="5"/>
      <c r="M28" s="5"/>
      <c r="N28" s="5"/>
    </row>
    <row r="29" customFormat="1" ht="24.95" customHeight="1" spans="1:14">
      <c r="A29" s="108"/>
      <c r="B29" s="5"/>
      <c r="C29" s="5"/>
      <c r="D29" s="111" t="s">
        <v>1311</v>
      </c>
      <c r="E29" s="111"/>
      <c r="F29" s="111"/>
      <c r="G29" s="113" t="s">
        <v>1081</v>
      </c>
      <c r="H29" s="115" t="s">
        <v>1081</v>
      </c>
      <c r="I29" s="5">
        <v>2</v>
      </c>
      <c r="J29" s="5"/>
      <c r="K29" s="5">
        <v>2</v>
      </c>
      <c r="L29" s="5"/>
      <c r="M29" s="5"/>
      <c r="N29" s="5"/>
    </row>
    <row r="30" customFormat="1" ht="24.95" customHeight="1" spans="1:14">
      <c r="A30" s="108"/>
      <c r="B30" s="5"/>
      <c r="C30" s="5"/>
      <c r="D30" s="111" t="s">
        <v>1312</v>
      </c>
      <c r="E30" s="111"/>
      <c r="F30" s="111"/>
      <c r="G30" s="113" t="s">
        <v>1081</v>
      </c>
      <c r="H30" s="115" t="s">
        <v>1081</v>
      </c>
      <c r="I30" s="5">
        <v>2</v>
      </c>
      <c r="J30" s="5"/>
      <c r="K30" s="5">
        <v>2</v>
      </c>
      <c r="L30" s="5"/>
      <c r="M30" s="5"/>
      <c r="N30" s="5"/>
    </row>
    <row r="31" customFormat="1" ht="24.95" customHeight="1" spans="1:14">
      <c r="A31" s="108"/>
      <c r="B31" s="5"/>
      <c r="C31" s="5"/>
      <c r="D31" s="111" t="s">
        <v>1313</v>
      </c>
      <c r="E31" s="111"/>
      <c r="F31" s="111"/>
      <c r="G31" s="113" t="s">
        <v>1081</v>
      </c>
      <c r="H31" s="115" t="s">
        <v>1081</v>
      </c>
      <c r="I31" s="5">
        <v>2</v>
      </c>
      <c r="J31" s="5"/>
      <c r="K31" s="5">
        <v>2</v>
      </c>
      <c r="L31" s="5"/>
      <c r="M31" s="5"/>
      <c r="N31" s="5"/>
    </row>
    <row r="32" customFormat="1" ht="24.95" customHeight="1" spans="1:14">
      <c r="A32" s="108"/>
      <c r="B32" s="5"/>
      <c r="C32" s="5" t="s">
        <v>271</v>
      </c>
      <c r="D32" s="111" t="s">
        <v>1314</v>
      </c>
      <c r="E32" s="111"/>
      <c r="F32" s="111"/>
      <c r="G32" s="113">
        <v>462</v>
      </c>
      <c r="H32" s="113">
        <v>462</v>
      </c>
      <c r="I32" s="5">
        <v>2</v>
      </c>
      <c r="J32" s="5"/>
      <c r="K32" s="5">
        <v>2</v>
      </c>
      <c r="L32" s="5"/>
      <c r="M32" s="5"/>
      <c r="N32" s="5"/>
    </row>
    <row r="33" customFormat="1" ht="24.95" customHeight="1" spans="1:14">
      <c r="A33" s="108"/>
      <c r="B33" s="5"/>
      <c r="C33" s="5"/>
      <c r="D33" s="111" t="s">
        <v>1315</v>
      </c>
      <c r="E33" s="111"/>
      <c r="F33" s="111"/>
      <c r="G33" s="113">
        <v>55000000</v>
      </c>
      <c r="H33" s="113">
        <v>55000000</v>
      </c>
      <c r="I33" s="5">
        <v>2</v>
      </c>
      <c r="J33" s="5"/>
      <c r="K33" s="5">
        <v>2</v>
      </c>
      <c r="L33" s="5"/>
      <c r="M33" s="5"/>
      <c r="N33" s="5"/>
    </row>
    <row r="34" customFormat="1" ht="24.95" customHeight="1" spans="1:14">
      <c r="A34" s="108"/>
      <c r="B34" s="5"/>
      <c r="C34" s="5"/>
      <c r="D34" s="111" t="s">
        <v>1297</v>
      </c>
      <c r="E34" s="111"/>
      <c r="F34" s="111"/>
      <c r="G34" s="113" t="s">
        <v>1081</v>
      </c>
      <c r="H34" s="113" t="s">
        <v>1081</v>
      </c>
      <c r="I34" s="5">
        <v>2</v>
      </c>
      <c r="J34" s="5"/>
      <c r="K34" s="5">
        <v>2</v>
      </c>
      <c r="L34" s="5"/>
      <c r="M34" s="120"/>
      <c r="N34" s="120"/>
    </row>
    <row r="35" customFormat="1" ht="24.95" customHeight="1" spans="1:14">
      <c r="A35" s="108"/>
      <c r="B35" s="5"/>
      <c r="C35" s="5" t="s">
        <v>275</v>
      </c>
      <c r="D35" s="12" t="s">
        <v>1316</v>
      </c>
      <c r="E35" s="12"/>
      <c r="F35" s="12"/>
      <c r="G35" s="5" t="s">
        <v>817</v>
      </c>
      <c r="H35" s="5" t="s">
        <v>817</v>
      </c>
      <c r="I35" s="5">
        <v>2</v>
      </c>
      <c r="J35" s="5"/>
      <c r="K35" s="5">
        <v>2</v>
      </c>
      <c r="L35" s="5"/>
      <c r="M35" s="5"/>
      <c r="N35" s="5"/>
    </row>
    <row r="36" customFormat="1" ht="24.95" customHeight="1" spans="1:14">
      <c r="A36" s="108"/>
      <c r="B36" s="5"/>
      <c r="C36" s="5"/>
      <c r="D36" s="12" t="s">
        <v>1171</v>
      </c>
      <c r="E36" s="12"/>
      <c r="F36" s="12"/>
      <c r="G36" s="10" t="s">
        <v>34</v>
      </c>
      <c r="H36" s="10" t="s">
        <v>34</v>
      </c>
      <c r="I36" s="5">
        <v>2</v>
      </c>
      <c r="J36" s="5"/>
      <c r="K36" s="5">
        <v>2</v>
      </c>
      <c r="L36" s="5"/>
      <c r="M36" s="5"/>
      <c r="N36" s="5"/>
    </row>
    <row r="37" customFormat="1" ht="45.95" customHeight="1" spans="1:14">
      <c r="A37" s="108"/>
      <c r="B37" s="10" t="s">
        <v>1137</v>
      </c>
      <c r="C37" s="5" t="s">
        <v>278</v>
      </c>
      <c r="D37" s="116" t="s">
        <v>1317</v>
      </c>
      <c r="E37" s="116"/>
      <c r="F37" s="116"/>
      <c r="G37" s="5" t="s">
        <v>1173</v>
      </c>
      <c r="H37" s="58">
        <v>1</v>
      </c>
      <c r="I37" s="5">
        <v>10</v>
      </c>
      <c r="J37" s="5"/>
      <c r="K37" s="5">
        <v>10</v>
      </c>
      <c r="L37" s="5"/>
      <c r="M37" s="5"/>
      <c r="N37" s="5"/>
    </row>
    <row r="38" customFormat="1" ht="24.95" customHeight="1" spans="1:14">
      <c r="A38" s="117" t="s">
        <v>230</v>
      </c>
      <c r="B38" s="117"/>
      <c r="C38" s="117"/>
      <c r="D38" s="117"/>
      <c r="E38" s="117"/>
      <c r="F38" s="117"/>
      <c r="G38" s="117"/>
      <c r="H38" s="117"/>
      <c r="I38" s="117">
        <f>SUM(I14:J37)+10</f>
        <v>100</v>
      </c>
      <c r="J38" s="117"/>
      <c r="K38" s="117">
        <f>SUM(K14:L37)+10</f>
        <v>99</v>
      </c>
      <c r="L38" s="117"/>
      <c r="M38" s="120"/>
      <c r="N38" s="120"/>
    </row>
    <row r="39" customFormat="1" ht="24.95" customHeight="1" spans="1:14">
      <c r="A39" s="118" t="s">
        <v>231</v>
      </c>
      <c r="B39" s="25" t="s">
        <v>279</v>
      </c>
      <c r="C39" s="26"/>
      <c r="D39" s="26"/>
      <c r="E39" s="26"/>
      <c r="F39" s="26"/>
      <c r="G39" s="26"/>
      <c r="H39" s="26"/>
      <c r="I39" s="26"/>
      <c r="J39" s="26"/>
      <c r="K39" s="26"/>
      <c r="L39" s="26"/>
      <c r="M39" s="26"/>
      <c r="N39" s="40"/>
    </row>
    <row r="40" customFormat="1" ht="27" customHeight="1" spans="1:14">
      <c r="A40" s="27" t="s">
        <v>233</v>
      </c>
      <c r="B40" s="119"/>
      <c r="C40" s="27"/>
      <c r="D40" s="27"/>
      <c r="E40" s="27"/>
      <c r="F40" s="27"/>
      <c r="G40" s="27"/>
      <c r="H40" s="27"/>
      <c r="I40" s="27"/>
      <c r="J40" s="27"/>
      <c r="K40" s="27"/>
      <c r="L40" s="27"/>
      <c r="M40" s="27"/>
      <c r="N40" s="27"/>
    </row>
    <row r="41" customFormat="1" ht="39" customHeight="1" spans="1:14">
      <c r="A41" s="27" t="s">
        <v>234</v>
      </c>
      <c r="B41" s="119"/>
      <c r="C41" s="27"/>
      <c r="D41" s="27"/>
      <c r="E41" s="27"/>
      <c r="F41" s="27"/>
      <c r="G41" s="27"/>
      <c r="H41" s="27"/>
      <c r="I41" s="27"/>
      <c r="J41" s="27"/>
      <c r="K41" s="27"/>
      <c r="L41" s="27"/>
      <c r="M41" s="27"/>
      <c r="N41" s="27"/>
    </row>
    <row r="42" customFormat="1" ht="48" customHeight="1" spans="1:14">
      <c r="A42" s="27" t="s">
        <v>235</v>
      </c>
      <c r="B42" s="119"/>
      <c r="C42" s="27"/>
      <c r="D42" s="27"/>
      <c r="E42" s="27"/>
      <c r="F42" s="27"/>
      <c r="G42" s="27"/>
      <c r="H42" s="27"/>
      <c r="I42" s="27"/>
      <c r="J42" s="27"/>
      <c r="K42" s="27"/>
      <c r="L42" s="27"/>
      <c r="M42" s="27"/>
      <c r="N42" s="27"/>
    </row>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16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A38:H38"/>
    <mergeCell ref="I38:J38"/>
    <mergeCell ref="K38:L38"/>
    <mergeCell ref="M38:N38"/>
    <mergeCell ref="B39:N39"/>
    <mergeCell ref="A40:N40"/>
    <mergeCell ref="A41:N41"/>
    <mergeCell ref="A42:N42"/>
    <mergeCell ref="A11:A12"/>
    <mergeCell ref="A13:A37"/>
    <mergeCell ref="B14:B21"/>
    <mergeCell ref="B22:B36"/>
    <mergeCell ref="C15:C17"/>
    <mergeCell ref="C18:C20"/>
    <mergeCell ref="C22:C25"/>
    <mergeCell ref="C26:C31"/>
    <mergeCell ref="C32:C34"/>
    <mergeCell ref="C35:C36"/>
    <mergeCell ref="E4:E5"/>
    <mergeCell ref="N4:N5"/>
    <mergeCell ref="F4:G5"/>
    <mergeCell ref="H4:I5"/>
    <mergeCell ref="J4:K5"/>
    <mergeCell ref="L4:M5"/>
    <mergeCell ref="A4:B10"/>
    <mergeCell ref="C4:D5"/>
  </mergeCells>
  <pageMargins left="0.75" right="0.75" top="1" bottom="1" header="0.5" footer="0.5"/>
  <pageSetup paperSize="9" scale="62"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C2" sqref="C2:N2"/>
    </sheetView>
  </sheetViews>
  <sheetFormatPr defaultColWidth="9" defaultRowHeight="13.5"/>
  <cols>
    <col min="1" max="1" width="5.25" customWidth="1"/>
    <col min="3" max="3" width="18"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 min="257" max="257" width="5.25" customWidth="1"/>
    <col min="259" max="259" width="7.25" customWidth="1"/>
    <col min="261" max="261" width="11.625" customWidth="1"/>
    <col min="262" max="262" width="6.25" customWidth="1"/>
    <col min="263" max="263" width="10.875" customWidth="1"/>
    <col min="264" max="264" width="10" customWidth="1"/>
    <col min="265" max="265" width="4.625" customWidth="1"/>
    <col min="266" max="266" width="3.25" customWidth="1"/>
    <col min="267" max="267" width="6.25" customWidth="1"/>
    <col min="268" max="268" width="1" customWidth="1"/>
    <col min="269" max="269" width="8.5" customWidth="1"/>
    <col min="270" max="270" width="11.5" customWidth="1"/>
    <col min="513" max="513" width="5.25" customWidth="1"/>
    <col min="515" max="515" width="7.25" customWidth="1"/>
    <col min="517" max="517" width="11.625" customWidth="1"/>
    <col min="518" max="518" width="6.25" customWidth="1"/>
    <col min="519" max="519" width="10.875" customWidth="1"/>
    <col min="520" max="520" width="10" customWidth="1"/>
    <col min="521" max="521" width="4.625" customWidth="1"/>
    <col min="522" max="522" width="3.25" customWidth="1"/>
    <col min="523" max="523" width="6.25" customWidth="1"/>
    <col min="524" max="524" width="1" customWidth="1"/>
    <col min="525" max="525" width="8.5" customWidth="1"/>
    <col min="526" max="526" width="11.5" customWidth="1"/>
    <col min="769" max="769" width="5.25" customWidth="1"/>
    <col min="771" max="771" width="7.25" customWidth="1"/>
    <col min="773" max="773" width="11.625" customWidth="1"/>
    <col min="774" max="774" width="6.25" customWidth="1"/>
    <col min="775" max="775" width="10.875" customWidth="1"/>
    <col min="776" max="776" width="10" customWidth="1"/>
    <col min="777" max="777" width="4.625" customWidth="1"/>
    <col min="778" max="778" width="3.25" customWidth="1"/>
    <col min="779" max="779" width="6.25" customWidth="1"/>
    <col min="780" max="780" width="1" customWidth="1"/>
    <col min="781" max="781" width="8.5" customWidth="1"/>
    <col min="782" max="782" width="11.5" customWidth="1"/>
    <col min="1025" max="1025" width="5.25" customWidth="1"/>
    <col min="1027" max="1027" width="7.25" customWidth="1"/>
    <col min="1029" max="1029" width="11.625" customWidth="1"/>
    <col min="1030" max="1030" width="6.25" customWidth="1"/>
    <col min="1031" max="1031" width="10.875" customWidth="1"/>
    <col min="1032" max="1032" width="10" customWidth="1"/>
    <col min="1033" max="1033" width="4.625" customWidth="1"/>
    <col min="1034" max="1034" width="3.25" customWidth="1"/>
    <col min="1035" max="1035" width="6.25" customWidth="1"/>
    <col min="1036" max="1036" width="1" customWidth="1"/>
    <col min="1037" max="1037" width="8.5" customWidth="1"/>
    <col min="1038" max="1038" width="11.5" customWidth="1"/>
    <col min="1281" max="1281" width="5.25" customWidth="1"/>
    <col min="1283" max="1283" width="7.25" customWidth="1"/>
    <col min="1285" max="1285" width="11.625" customWidth="1"/>
    <col min="1286" max="1286" width="6.25" customWidth="1"/>
    <col min="1287" max="1287" width="10.875" customWidth="1"/>
    <col min="1288" max="1288" width="10" customWidth="1"/>
    <col min="1289" max="1289" width="4.625" customWidth="1"/>
    <col min="1290" max="1290" width="3.25" customWidth="1"/>
    <col min="1291" max="1291" width="6.25" customWidth="1"/>
    <col min="1292" max="1292" width="1" customWidth="1"/>
    <col min="1293" max="1293" width="8.5" customWidth="1"/>
    <col min="1294" max="1294" width="11.5" customWidth="1"/>
    <col min="1537" max="1537" width="5.25" customWidth="1"/>
    <col min="1539" max="1539" width="7.25" customWidth="1"/>
    <col min="1541" max="1541" width="11.625" customWidth="1"/>
    <col min="1542" max="1542" width="6.25" customWidth="1"/>
    <col min="1543" max="1543" width="10.875" customWidth="1"/>
    <col min="1544" max="1544" width="10" customWidth="1"/>
    <col min="1545" max="1545" width="4.625" customWidth="1"/>
    <col min="1546" max="1546" width="3.25" customWidth="1"/>
    <col min="1547" max="1547" width="6.25" customWidth="1"/>
    <col min="1548" max="1548" width="1" customWidth="1"/>
    <col min="1549" max="1549" width="8.5" customWidth="1"/>
    <col min="1550" max="1550" width="11.5" customWidth="1"/>
    <col min="1793" max="1793" width="5.25" customWidth="1"/>
    <col min="1795" max="1795" width="7.25" customWidth="1"/>
    <col min="1797" max="1797" width="11.625" customWidth="1"/>
    <col min="1798" max="1798" width="6.25" customWidth="1"/>
    <col min="1799" max="1799" width="10.875" customWidth="1"/>
    <col min="1800" max="1800" width="10" customWidth="1"/>
    <col min="1801" max="1801" width="4.625" customWidth="1"/>
    <col min="1802" max="1802" width="3.25" customWidth="1"/>
    <col min="1803" max="1803" width="6.25" customWidth="1"/>
    <col min="1804" max="1804" width="1" customWidth="1"/>
    <col min="1805" max="1805" width="8.5" customWidth="1"/>
    <col min="1806" max="1806" width="11.5" customWidth="1"/>
    <col min="2049" max="2049" width="5.25" customWidth="1"/>
    <col min="2051" max="2051" width="7.25" customWidth="1"/>
    <col min="2053" max="2053" width="11.625" customWidth="1"/>
    <col min="2054" max="2054" width="6.25" customWidth="1"/>
    <col min="2055" max="2055" width="10.875" customWidth="1"/>
    <col min="2056" max="2056" width="10" customWidth="1"/>
    <col min="2057" max="2057" width="4.625" customWidth="1"/>
    <col min="2058" max="2058" width="3.25" customWidth="1"/>
    <col min="2059" max="2059" width="6.25" customWidth="1"/>
    <col min="2060" max="2060" width="1" customWidth="1"/>
    <col min="2061" max="2061" width="8.5" customWidth="1"/>
    <col min="2062" max="2062" width="11.5" customWidth="1"/>
    <col min="2305" max="2305" width="5.25" customWidth="1"/>
    <col min="2307" max="2307" width="7.25" customWidth="1"/>
    <col min="2309" max="2309" width="11.625" customWidth="1"/>
    <col min="2310" max="2310" width="6.25" customWidth="1"/>
    <col min="2311" max="2311" width="10.875" customWidth="1"/>
    <col min="2312" max="2312" width="10" customWidth="1"/>
    <col min="2313" max="2313" width="4.625" customWidth="1"/>
    <col min="2314" max="2314" width="3.25" customWidth="1"/>
    <col min="2315" max="2315" width="6.25" customWidth="1"/>
    <col min="2316" max="2316" width="1" customWidth="1"/>
    <col min="2317" max="2317" width="8.5" customWidth="1"/>
    <col min="2318" max="2318" width="11.5" customWidth="1"/>
    <col min="2561" max="2561" width="5.25" customWidth="1"/>
    <col min="2563" max="2563" width="7.25" customWidth="1"/>
    <col min="2565" max="2565" width="11.625" customWidth="1"/>
    <col min="2566" max="2566" width="6.25" customWidth="1"/>
    <col min="2567" max="2567" width="10.875" customWidth="1"/>
    <col min="2568" max="2568" width="10" customWidth="1"/>
    <col min="2569" max="2569" width="4.625" customWidth="1"/>
    <col min="2570" max="2570" width="3.25" customWidth="1"/>
    <col min="2571" max="2571" width="6.25" customWidth="1"/>
    <col min="2572" max="2572" width="1" customWidth="1"/>
    <col min="2573" max="2573" width="8.5" customWidth="1"/>
    <col min="2574" max="2574" width="11.5" customWidth="1"/>
    <col min="2817" max="2817" width="5.25" customWidth="1"/>
    <col min="2819" max="2819" width="7.25" customWidth="1"/>
    <col min="2821" max="2821" width="11.625" customWidth="1"/>
    <col min="2822" max="2822" width="6.25" customWidth="1"/>
    <col min="2823" max="2823" width="10.875" customWidth="1"/>
    <col min="2824" max="2824" width="10" customWidth="1"/>
    <col min="2825" max="2825" width="4.625" customWidth="1"/>
    <col min="2826" max="2826" width="3.25" customWidth="1"/>
    <col min="2827" max="2827" width="6.25" customWidth="1"/>
    <col min="2828" max="2828" width="1" customWidth="1"/>
    <col min="2829" max="2829" width="8.5" customWidth="1"/>
    <col min="2830" max="2830" width="11.5" customWidth="1"/>
    <col min="3073" max="3073" width="5.25" customWidth="1"/>
    <col min="3075" max="3075" width="7.25" customWidth="1"/>
    <col min="3077" max="3077" width="11.625" customWidth="1"/>
    <col min="3078" max="3078" width="6.25" customWidth="1"/>
    <col min="3079" max="3079" width="10.875" customWidth="1"/>
    <col min="3080" max="3080" width="10" customWidth="1"/>
    <col min="3081" max="3081" width="4.625" customWidth="1"/>
    <col min="3082" max="3082" width="3.25" customWidth="1"/>
    <col min="3083" max="3083" width="6.25" customWidth="1"/>
    <col min="3084" max="3084" width="1" customWidth="1"/>
    <col min="3085" max="3085" width="8.5" customWidth="1"/>
    <col min="3086" max="3086" width="11.5" customWidth="1"/>
    <col min="3329" max="3329" width="5.25" customWidth="1"/>
    <col min="3331" max="3331" width="7.25" customWidth="1"/>
    <col min="3333" max="3333" width="11.625" customWidth="1"/>
    <col min="3334" max="3334" width="6.25" customWidth="1"/>
    <col min="3335" max="3335" width="10.875" customWidth="1"/>
    <col min="3336" max="3336" width="10" customWidth="1"/>
    <col min="3337" max="3337" width="4.625" customWidth="1"/>
    <col min="3338" max="3338" width="3.25" customWidth="1"/>
    <col min="3339" max="3339" width="6.25" customWidth="1"/>
    <col min="3340" max="3340" width="1" customWidth="1"/>
    <col min="3341" max="3341" width="8.5" customWidth="1"/>
    <col min="3342" max="3342" width="11.5" customWidth="1"/>
    <col min="3585" max="3585" width="5.25" customWidth="1"/>
    <col min="3587" max="3587" width="7.25" customWidth="1"/>
    <col min="3589" max="3589" width="11.625" customWidth="1"/>
    <col min="3590" max="3590" width="6.25" customWidth="1"/>
    <col min="3591" max="3591" width="10.875" customWidth="1"/>
    <col min="3592" max="3592" width="10" customWidth="1"/>
    <col min="3593" max="3593" width="4.625" customWidth="1"/>
    <col min="3594" max="3594" width="3.25" customWidth="1"/>
    <col min="3595" max="3595" width="6.25" customWidth="1"/>
    <col min="3596" max="3596" width="1" customWidth="1"/>
    <col min="3597" max="3597" width="8.5" customWidth="1"/>
    <col min="3598" max="3598" width="11.5" customWidth="1"/>
    <col min="3841" max="3841" width="5.25" customWidth="1"/>
    <col min="3843" max="3843" width="7.25" customWidth="1"/>
    <col min="3845" max="3845" width="11.625" customWidth="1"/>
    <col min="3846" max="3846" width="6.25" customWidth="1"/>
    <col min="3847" max="3847" width="10.875" customWidth="1"/>
    <col min="3848" max="3848" width="10" customWidth="1"/>
    <col min="3849" max="3849" width="4.625" customWidth="1"/>
    <col min="3850" max="3850" width="3.25" customWidth="1"/>
    <col min="3851" max="3851" width="6.25" customWidth="1"/>
    <col min="3852" max="3852" width="1" customWidth="1"/>
    <col min="3853" max="3853" width="8.5" customWidth="1"/>
    <col min="3854" max="3854" width="11.5" customWidth="1"/>
    <col min="4097" max="4097" width="5.25" customWidth="1"/>
    <col min="4099" max="4099" width="7.25" customWidth="1"/>
    <col min="4101" max="4101" width="11.625" customWidth="1"/>
    <col min="4102" max="4102" width="6.25" customWidth="1"/>
    <col min="4103" max="4103" width="10.875" customWidth="1"/>
    <col min="4104" max="4104" width="10" customWidth="1"/>
    <col min="4105" max="4105" width="4.625" customWidth="1"/>
    <col min="4106" max="4106" width="3.25" customWidth="1"/>
    <col min="4107" max="4107" width="6.25" customWidth="1"/>
    <col min="4108" max="4108" width="1" customWidth="1"/>
    <col min="4109" max="4109" width="8.5" customWidth="1"/>
    <col min="4110" max="4110" width="11.5" customWidth="1"/>
    <col min="4353" max="4353" width="5.25" customWidth="1"/>
    <col min="4355" max="4355" width="7.25" customWidth="1"/>
    <col min="4357" max="4357" width="11.625" customWidth="1"/>
    <col min="4358" max="4358" width="6.25" customWidth="1"/>
    <col min="4359" max="4359" width="10.875" customWidth="1"/>
    <col min="4360" max="4360" width="10" customWidth="1"/>
    <col min="4361" max="4361" width="4.625" customWidth="1"/>
    <col min="4362" max="4362" width="3.25" customWidth="1"/>
    <col min="4363" max="4363" width="6.25" customWidth="1"/>
    <col min="4364" max="4364" width="1" customWidth="1"/>
    <col min="4365" max="4365" width="8.5" customWidth="1"/>
    <col min="4366" max="4366" width="11.5" customWidth="1"/>
    <col min="4609" max="4609" width="5.25" customWidth="1"/>
    <col min="4611" max="4611" width="7.25" customWidth="1"/>
    <col min="4613" max="4613" width="11.625" customWidth="1"/>
    <col min="4614" max="4614" width="6.25" customWidth="1"/>
    <col min="4615" max="4615" width="10.875" customWidth="1"/>
    <col min="4616" max="4616" width="10" customWidth="1"/>
    <col min="4617" max="4617" width="4.625" customWidth="1"/>
    <col min="4618" max="4618" width="3.25" customWidth="1"/>
    <col min="4619" max="4619" width="6.25" customWidth="1"/>
    <col min="4620" max="4620" width="1" customWidth="1"/>
    <col min="4621" max="4621" width="8.5" customWidth="1"/>
    <col min="4622" max="4622" width="11.5" customWidth="1"/>
    <col min="4865" max="4865" width="5.25" customWidth="1"/>
    <col min="4867" max="4867" width="7.25" customWidth="1"/>
    <col min="4869" max="4869" width="11.625" customWidth="1"/>
    <col min="4870" max="4870" width="6.25" customWidth="1"/>
    <col min="4871" max="4871" width="10.875" customWidth="1"/>
    <col min="4872" max="4872" width="10" customWidth="1"/>
    <col min="4873" max="4873" width="4.625" customWidth="1"/>
    <col min="4874" max="4874" width="3.25" customWidth="1"/>
    <col min="4875" max="4875" width="6.25" customWidth="1"/>
    <col min="4876" max="4876" width="1" customWidth="1"/>
    <col min="4877" max="4877" width="8.5" customWidth="1"/>
    <col min="4878" max="4878" width="11.5" customWidth="1"/>
    <col min="5121" max="5121" width="5.25" customWidth="1"/>
    <col min="5123" max="5123" width="7.25" customWidth="1"/>
    <col min="5125" max="5125" width="11.625" customWidth="1"/>
    <col min="5126" max="5126" width="6.25" customWidth="1"/>
    <col min="5127" max="5127" width="10.875" customWidth="1"/>
    <col min="5128" max="5128" width="10" customWidth="1"/>
    <col min="5129" max="5129" width="4.625" customWidth="1"/>
    <col min="5130" max="5130" width="3.25" customWidth="1"/>
    <col min="5131" max="5131" width="6.25" customWidth="1"/>
    <col min="5132" max="5132" width="1" customWidth="1"/>
    <col min="5133" max="5133" width="8.5" customWidth="1"/>
    <col min="5134" max="5134" width="11.5" customWidth="1"/>
    <col min="5377" max="5377" width="5.25" customWidth="1"/>
    <col min="5379" max="5379" width="7.25" customWidth="1"/>
    <col min="5381" max="5381" width="11.625" customWidth="1"/>
    <col min="5382" max="5382" width="6.25" customWidth="1"/>
    <col min="5383" max="5383" width="10.875" customWidth="1"/>
    <col min="5384" max="5384" width="10" customWidth="1"/>
    <col min="5385" max="5385" width="4.625" customWidth="1"/>
    <col min="5386" max="5386" width="3.25" customWidth="1"/>
    <col min="5387" max="5387" width="6.25" customWidth="1"/>
    <col min="5388" max="5388" width="1" customWidth="1"/>
    <col min="5389" max="5389" width="8.5" customWidth="1"/>
    <col min="5390" max="5390" width="11.5" customWidth="1"/>
    <col min="5633" max="5633" width="5.25" customWidth="1"/>
    <col min="5635" max="5635" width="7.25" customWidth="1"/>
    <col min="5637" max="5637" width="11.625" customWidth="1"/>
    <col min="5638" max="5638" width="6.25" customWidth="1"/>
    <col min="5639" max="5639" width="10.875" customWidth="1"/>
    <col min="5640" max="5640" width="10" customWidth="1"/>
    <col min="5641" max="5641" width="4.625" customWidth="1"/>
    <col min="5642" max="5642" width="3.25" customWidth="1"/>
    <col min="5643" max="5643" width="6.25" customWidth="1"/>
    <col min="5644" max="5644" width="1" customWidth="1"/>
    <col min="5645" max="5645" width="8.5" customWidth="1"/>
    <col min="5646" max="5646" width="11.5" customWidth="1"/>
    <col min="5889" max="5889" width="5.25" customWidth="1"/>
    <col min="5891" max="5891" width="7.25" customWidth="1"/>
    <col min="5893" max="5893" width="11.625" customWidth="1"/>
    <col min="5894" max="5894" width="6.25" customWidth="1"/>
    <col min="5895" max="5895" width="10.875" customWidth="1"/>
    <col min="5896" max="5896" width="10" customWidth="1"/>
    <col min="5897" max="5897" width="4.625" customWidth="1"/>
    <col min="5898" max="5898" width="3.25" customWidth="1"/>
    <col min="5899" max="5899" width="6.25" customWidth="1"/>
    <col min="5900" max="5900" width="1" customWidth="1"/>
    <col min="5901" max="5901" width="8.5" customWidth="1"/>
    <col min="5902" max="5902" width="11.5" customWidth="1"/>
    <col min="6145" max="6145" width="5.25" customWidth="1"/>
    <col min="6147" max="6147" width="7.25" customWidth="1"/>
    <col min="6149" max="6149" width="11.625" customWidth="1"/>
    <col min="6150" max="6150" width="6.25" customWidth="1"/>
    <col min="6151" max="6151" width="10.875" customWidth="1"/>
    <col min="6152" max="6152" width="10" customWidth="1"/>
    <col min="6153" max="6153" width="4.625" customWidth="1"/>
    <col min="6154" max="6154" width="3.25" customWidth="1"/>
    <col min="6155" max="6155" width="6.25" customWidth="1"/>
    <col min="6156" max="6156" width="1" customWidth="1"/>
    <col min="6157" max="6157" width="8.5" customWidth="1"/>
    <col min="6158" max="6158" width="11.5" customWidth="1"/>
    <col min="6401" max="6401" width="5.25" customWidth="1"/>
    <col min="6403" max="6403" width="7.25" customWidth="1"/>
    <col min="6405" max="6405" width="11.625" customWidth="1"/>
    <col min="6406" max="6406" width="6.25" customWidth="1"/>
    <col min="6407" max="6407" width="10.875" customWidth="1"/>
    <col min="6408" max="6408" width="10" customWidth="1"/>
    <col min="6409" max="6409" width="4.625" customWidth="1"/>
    <col min="6410" max="6410" width="3.25" customWidth="1"/>
    <col min="6411" max="6411" width="6.25" customWidth="1"/>
    <col min="6412" max="6412" width="1" customWidth="1"/>
    <col min="6413" max="6413" width="8.5" customWidth="1"/>
    <col min="6414" max="6414" width="11.5" customWidth="1"/>
    <col min="6657" max="6657" width="5.25" customWidth="1"/>
    <col min="6659" max="6659" width="7.25" customWidth="1"/>
    <col min="6661" max="6661" width="11.625" customWidth="1"/>
    <col min="6662" max="6662" width="6.25" customWidth="1"/>
    <col min="6663" max="6663" width="10.875" customWidth="1"/>
    <col min="6664" max="6664" width="10" customWidth="1"/>
    <col min="6665" max="6665" width="4.625" customWidth="1"/>
    <col min="6666" max="6666" width="3.25" customWidth="1"/>
    <col min="6667" max="6667" width="6.25" customWidth="1"/>
    <col min="6668" max="6668" width="1" customWidth="1"/>
    <col min="6669" max="6669" width="8.5" customWidth="1"/>
    <col min="6670" max="6670" width="11.5" customWidth="1"/>
    <col min="6913" max="6913" width="5.25" customWidth="1"/>
    <col min="6915" max="6915" width="7.25" customWidth="1"/>
    <col min="6917" max="6917" width="11.625" customWidth="1"/>
    <col min="6918" max="6918" width="6.25" customWidth="1"/>
    <col min="6919" max="6919" width="10.875" customWidth="1"/>
    <col min="6920" max="6920" width="10" customWidth="1"/>
    <col min="6921" max="6921" width="4.625" customWidth="1"/>
    <col min="6922" max="6922" width="3.25" customWidth="1"/>
    <col min="6923" max="6923" width="6.25" customWidth="1"/>
    <col min="6924" max="6924" width="1" customWidth="1"/>
    <col min="6925" max="6925" width="8.5" customWidth="1"/>
    <col min="6926" max="6926" width="11.5" customWidth="1"/>
    <col min="7169" max="7169" width="5.25" customWidth="1"/>
    <col min="7171" max="7171" width="7.25" customWidth="1"/>
    <col min="7173" max="7173" width="11.625" customWidth="1"/>
    <col min="7174" max="7174" width="6.25" customWidth="1"/>
    <col min="7175" max="7175" width="10.875" customWidth="1"/>
    <col min="7176" max="7176" width="10" customWidth="1"/>
    <col min="7177" max="7177" width="4.625" customWidth="1"/>
    <col min="7178" max="7178" width="3.25" customWidth="1"/>
    <col min="7179" max="7179" width="6.25" customWidth="1"/>
    <col min="7180" max="7180" width="1" customWidth="1"/>
    <col min="7181" max="7181" width="8.5" customWidth="1"/>
    <col min="7182" max="7182" width="11.5" customWidth="1"/>
    <col min="7425" max="7425" width="5.25" customWidth="1"/>
    <col min="7427" max="7427" width="7.25" customWidth="1"/>
    <col min="7429" max="7429" width="11.625" customWidth="1"/>
    <col min="7430" max="7430" width="6.25" customWidth="1"/>
    <col min="7431" max="7431" width="10.875" customWidth="1"/>
    <col min="7432" max="7432" width="10" customWidth="1"/>
    <col min="7433" max="7433" width="4.625" customWidth="1"/>
    <col min="7434" max="7434" width="3.25" customWidth="1"/>
    <col min="7435" max="7435" width="6.25" customWidth="1"/>
    <col min="7436" max="7436" width="1" customWidth="1"/>
    <col min="7437" max="7437" width="8.5" customWidth="1"/>
    <col min="7438" max="7438" width="11.5" customWidth="1"/>
    <col min="7681" max="7681" width="5.25" customWidth="1"/>
    <col min="7683" max="7683" width="7.25" customWidth="1"/>
    <col min="7685" max="7685" width="11.625" customWidth="1"/>
    <col min="7686" max="7686" width="6.25" customWidth="1"/>
    <col min="7687" max="7687" width="10.875" customWidth="1"/>
    <col min="7688" max="7688" width="10" customWidth="1"/>
    <col min="7689" max="7689" width="4.625" customWidth="1"/>
    <col min="7690" max="7690" width="3.25" customWidth="1"/>
    <col min="7691" max="7691" width="6.25" customWidth="1"/>
    <col min="7692" max="7692" width="1" customWidth="1"/>
    <col min="7693" max="7693" width="8.5" customWidth="1"/>
    <col min="7694" max="7694" width="11.5" customWidth="1"/>
    <col min="7937" max="7937" width="5.25" customWidth="1"/>
    <col min="7939" max="7939" width="7.25" customWidth="1"/>
    <col min="7941" max="7941" width="11.625" customWidth="1"/>
    <col min="7942" max="7942" width="6.25" customWidth="1"/>
    <col min="7943" max="7943" width="10.875" customWidth="1"/>
    <col min="7944" max="7944" width="10" customWidth="1"/>
    <col min="7945" max="7945" width="4.625" customWidth="1"/>
    <col min="7946" max="7946" width="3.25" customWidth="1"/>
    <col min="7947" max="7947" width="6.25" customWidth="1"/>
    <col min="7948" max="7948" width="1" customWidth="1"/>
    <col min="7949" max="7949" width="8.5" customWidth="1"/>
    <col min="7950" max="7950" width="11.5" customWidth="1"/>
    <col min="8193" max="8193" width="5.25" customWidth="1"/>
    <col min="8195" max="8195" width="7.25" customWidth="1"/>
    <col min="8197" max="8197" width="11.625" customWidth="1"/>
    <col min="8198" max="8198" width="6.25" customWidth="1"/>
    <col min="8199" max="8199" width="10.875" customWidth="1"/>
    <col min="8200" max="8200" width="10" customWidth="1"/>
    <col min="8201" max="8201" width="4.625" customWidth="1"/>
    <col min="8202" max="8202" width="3.25" customWidth="1"/>
    <col min="8203" max="8203" width="6.25" customWidth="1"/>
    <col min="8204" max="8204" width="1" customWidth="1"/>
    <col min="8205" max="8205" width="8.5" customWidth="1"/>
    <col min="8206" max="8206" width="11.5" customWidth="1"/>
    <col min="8449" max="8449" width="5.25" customWidth="1"/>
    <col min="8451" max="8451" width="7.25" customWidth="1"/>
    <col min="8453" max="8453" width="11.625" customWidth="1"/>
    <col min="8454" max="8454" width="6.25" customWidth="1"/>
    <col min="8455" max="8455" width="10.875" customWidth="1"/>
    <col min="8456" max="8456" width="10" customWidth="1"/>
    <col min="8457" max="8457" width="4.625" customWidth="1"/>
    <col min="8458" max="8458" width="3.25" customWidth="1"/>
    <col min="8459" max="8459" width="6.25" customWidth="1"/>
    <col min="8460" max="8460" width="1" customWidth="1"/>
    <col min="8461" max="8461" width="8.5" customWidth="1"/>
    <col min="8462" max="8462" width="11.5" customWidth="1"/>
    <col min="8705" max="8705" width="5.25" customWidth="1"/>
    <col min="8707" max="8707" width="7.25" customWidth="1"/>
    <col min="8709" max="8709" width="11.625" customWidth="1"/>
    <col min="8710" max="8710" width="6.25" customWidth="1"/>
    <col min="8711" max="8711" width="10.875" customWidth="1"/>
    <col min="8712" max="8712" width="10" customWidth="1"/>
    <col min="8713" max="8713" width="4.625" customWidth="1"/>
    <col min="8714" max="8714" width="3.25" customWidth="1"/>
    <col min="8715" max="8715" width="6.25" customWidth="1"/>
    <col min="8716" max="8716" width="1" customWidth="1"/>
    <col min="8717" max="8717" width="8.5" customWidth="1"/>
    <col min="8718" max="8718" width="11.5" customWidth="1"/>
    <col min="8961" max="8961" width="5.25" customWidth="1"/>
    <col min="8963" max="8963" width="7.25" customWidth="1"/>
    <col min="8965" max="8965" width="11.625" customWidth="1"/>
    <col min="8966" max="8966" width="6.25" customWidth="1"/>
    <col min="8967" max="8967" width="10.875" customWidth="1"/>
    <col min="8968" max="8968" width="10" customWidth="1"/>
    <col min="8969" max="8969" width="4.625" customWidth="1"/>
    <col min="8970" max="8970" width="3.25" customWidth="1"/>
    <col min="8971" max="8971" width="6.25" customWidth="1"/>
    <col min="8972" max="8972" width="1" customWidth="1"/>
    <col min="8973" max="8973" width="8.5" customWidth="1"/>
    <col min="8974" max="8974" width="11.5" customWidth="1"/>
    <col min="9217" max="9217" width="5.25" customWidth="1"/>
    <col min="9219" max="9219" width="7.25" customWidth="1"/>
    <col min="9221" max="9221" width="11.625" customWidth="1"/>
    <col min="9222" max="9222" width="6.25" customWidth="1"/>
    <col min="9223" max="9223" width="10.875" customWidth="1"/>
    <col min="9224" max="9224" width="10" customWidth="1"/>
    <col min="9225" max="9225" width="4.625" customWidth="1"/>
    <col min="9226" max="9226" width="3.25" customWidth="1"/>
    <col min="9227" max="9227" width="6.25" customWidth="1"/>
    <col min="9228" max="9228" width="1" customWidth="1"/>
    <col min="9229" max="9229" width="8.5" customWidth="1"/>
    <col min="9230" max="9230" width="11.5" customWidth="1"/>
    <col min="9473" max="9473" width="5.25" customWidth="1"/>
    <col min="9475" max="9475" width="7.25" customWidth="1"/>
    <col min="9477" max="9477" width="11.625" customWidth="1"/>
    <col min="9478" max="9478" width="6.25" customWidth="1"/>
    <col min="9479" max="9479" width="10.875" customWidth="1"/>
    <col min="9480" max="9480" width="10" customWidth="1"/>
    <col min="9481" max="9481" width="4.625" customWidth="1"/>
    <col min="9482" max="9482" width="3.25" customWidth="1"/>
    <col min="9483" max="9483" width="6.25" customWidth="1"/>
    <col min="9484" max="9484" width="1" customWidth="1"/>
    <col min="9485" max="9485" width="8.5" customWidth="1"/>
    <col min="9486" max="9486" width="11.5" customWidth="1"/>
    <col min="9729" max="9729" width="5.25" customWidth="1"/>
    <col min="9731" max="9731" width="7.25" customWidth="1"/>
    <col min="9733" max="9733" width="11.625" customWidth="1"/>
    <col min="9734" max="9734" width="6.25" customWidth="1"/>
    <col min="9735" max="9735" width="10.875" customWidth="1"/>
    <col min="9736" max="9736" width="10" customWidth="1"/>
    <col min="9737" max="9737" width="4.625" customWidth="1"/>
    <col min="9738" max="9738" width="3.25" customWidth="1"/>
    <col min="9739" max="9739" width="6.25" customWidth="1"/>
    <col min="9740" max="9740" width="1" customWidth="1"/>
    <col min="9741" max="9741" width="8.5" customWidth="1"/>
    <col min="9742" max="9742" width="11.5" customWidth="1"/>
    <col min="9985" max="9985" width="5.25" customWidth="1"/>
    <col min="9987" max="9987" width="7.25" customWidth="1"/>
    <col min="9989" max="9989" width="11.625" customWidth="1"/>
    <col min="9990" max="9990" width="6.25" customWidth="1"/>
    <col min="9991" max="9991" width="10.875" customWidth="1"/>
    <col min="9992" max="9992" width="10" customWidth="1"/>
    <col min="9993" max="9993" width="4.625" customWidth="1"/>
    <col min="9994" max="9994" width="3.25" customWidth="1"/>
    <col min="9995" max="9995" width="6.25" customWidth="1"/>
    <col min="9996" max="9996" width="1" customWidth="1"/>
    <col min="9997" max="9997" width="8.5" customWidth="1"/>
    <col min="9998" max="9998" width="11.5" customWidth="1"/>
    <col min="10241" max="10241" width="5.25" customWidth="1"/>
    <col min="10243" max="10243" width="7.25" customWidth="1"/>
    <col min="10245" max="10245" width="11.625" customWidth="1"/>
    <col min="10246" max="10246" width="6.25" customWidth="1"/>
    <col min="10247" max="10247" width="10.875" customWidth="1"/>
    <col min="10248" max="10248" width="10" customWidth="1"/>
    <col min="10249" max="10249" width="4.625" customWidth="1"/>
    <col min="10250" max="10250" width="3.25" customWidth="1"/>
    <col min="10251" max="10251" width="6.25" customWidth="1"/>
    <col min="10252" max="10252" width="1" customWidth="1"/>
    <col min="10253" max="10253" width="8.5" customWidth="1"/>
    <col min="10254" max="10254" width="11.5" customWidth="1"/>
    <col min="10497" max="10497" width="5.25" customWidth="1"/>
    <col min="10499" max="10499" width="7.25" customWidth="1"/>
    <col min="10501" max="10501" width="11.625" customWidth="1"/>
    <col min="10502" max="10502" width="6.25" customWidth="1"/>
    <col min="10503" max="10503" width="10.875" customWidth="1"/>
    <col min="10504" max="10504" width="10" customWidth="1"/>
    <col min="10505" max="10505" width="4.625" customWidth="1"/>
    <col min="10506" max="10506" width="3.25" customWidth="1"/>
    <col min="10507" max="10507" width="6.25" customWidth="1"/>
    <col min="10508" max="10508" width="1" customWidth="1"/>
    <col min="10509" max="10509" width="8.5" customWidth="1"/>
    <col min="10510" max="10510" width="11.5" customWidth="1"/>
    <col min="10753" max="10753" width="5.25" customWidth="1"/>
    <col min="10755" max="10755" width="7.25" customWidth="1"/>
    <col min="10757" max="10757" width="11.625" customWidth="1"/>
    <col min="10758" max="10758" width="6.25" customWidth="1"/>
    <col min="10759" max="10759" width="10.875" customWidth="1"/>
    <col min="10760" max="10760" width="10" customWidth="1"/>
    <col min="10761" max="10761" width="4.625" customWidth="1"/>
    <col min="10762" max="10762" width="3.25" customWidth="1"/>
    <col min="10763" max="10763" width="6.25" customWidth="1"/>
    <col min="10764" max="10764" width="1" customWidth="1"/>
    <col min="10765" max="10765" width="8.5" customWidth="1"/>
    <col min="10766" max="10766" width="11.5" customWidth="1"/>
    <col min="11009" max="11009" width="5.25" customWidth="1"/>
    <col min="11011" max="11011" width="7.25" customWidth="1"/>
    <col min="11013" max="11013" width="11.625" customWidth="1"/>
    <col min="11014" max="11014" width="6.25" customWidth="1"/>
    <col min="11015" max="11015" width="10.875" customWidth="1"/>
    <col min="11016" max="11016" width="10" customWidth="1"/>
    <col min="11017" max="11017" width="4.625" customWidth="1"/>
    <col min="11018" max="11018" width="3.25" customWidth="1"/>
    <col min="11019" max="11019" width="6.25" customWidth="1"/>
    <col min="11020" max="11020" width="1" customWidth="1"/>
    <col min="11021" max="11021" width="8.5" customWidth="1"/>
    <col min="11022" max="11022" width="11.5" customWidth="1"/>
    <col min="11265" max="11265" width="5.25" customWidth="1"/>
    <col min="11267" max="11267" width="7.25" customWidth="1"/>
    <col min="11269" max="11269" width="11.625" customWidth="1"/>
    <col min="11270" max="11270" width="6.25" customWidth="1"/>
    <col min="11271" max="11271" width="10.875" customWidth="1"/>
    <col min="11272" max="11272" width="10" customWidth="1"/>
    <col min="11273" max="11273" width="4.625" customWidth="1"/>
    <col min="11274" max="11274" width="3.25" customWidth="1"/>
    <col min="11275" max="11275" width="6.25" customWidth="1"/>
    <col min="11276" max="11276" width="1" customWidth="1"/>
    <col min="11277" max="11277" width="8.5" customWidth="1"/>
    <col min="11278" max="11278" width="11.5" customWidth="1"/>
    <col min="11521" max="11521" width="5.25" customWidth="1"/>
    <col min="11523" max="11523" width="7.25" customWidth="1"/>
    <col min="11525" max="11525" width="11.625" customWidth="1"/>
    <col min="11526" max="11526" width="6.25" customWidth="1"/>
    <col min="11527" max="11527" width="10.875" customWidth="1"/>
    <col min="11528" max="11528" width="10" customWidth="1"/>
    <col min="11529" max="11529" width="4.625" customWidth="1"/>
    <col min="11530" max="11530" width="3.25" customWidth="1"/>
    <col min="11531" max="11531" width="6.25" customWidth="1"/>
    <col min="11532" max="11532" width="1" customWidth="1"/>
    <col min="11533" max="11533" width="8.5" customWidth="1"/>
    <col min="11534" max="11534" width="11.5" customWidth="1"/>
    <col min="11777" max="11777" width="5.25" customWidth="1"/>
    <col min="11779" max="11779" width="7.25" customWidth="1"/>
    <col min="11781" max="11781" width="11.625" customWidth="1"/>
    <col min="11782" max="11782" width="6.25" customWidth="1"/>
    <col min="11783" max="11783" width="10.875" customWidth="1"/>
    <col min="11784" max="11784" width="10" customWidth="1"/>
    <col min="11785" max="11785" width="4.625" customWidth="1"/>
    <col min="11786" max="11786" width="3.25" customWidth="1"/>
    <col min="11787" max="11787" width="6.25" customWidth="1"/>
    <col min="11788" max="11788" width="1" customWidth="1"/>
    <col min="11789" max="11789" width="8.5" customWidth="1"/>
    <col min="11790" max="11790" width="11.5" customWidth="1"/>
    <col min="12033" max="12033" width="5.25" customWidth="1"/>
    <col min="12035" max="12035" width="7.25" customWidth="1"/>
    <col min="12037" max="12037" width="11.625" customWidth="1"/>
    <col min="12038" max="12038" width="6.25" customWidth="1"/>
    <col min="12039" max="12039" width="10.875" customWidth="1"/>
    <col min="12040" max="12040" width="10" customWidth="1"/>
    <col min="12041" max="12041" width="4.625" customWidth="1"/>
    <col min="12042" max="12042" width="3.25" customWidth="1"/>
    <col min="12043" max="12043" width="6.25" customWidth="1"/>
    <col min="12044" max="12044" width="1" customWidth="1"/>
    <col min="12045" max="12045" width="8.5" customWidth="1"/>
    <col min="12046" max="12046" width="11.5" customWidth="1"/>
    <col min="12289" max="12289" width="5.25" customWidth="1"/>
    <col min="12291" max="12291" width="7.25" customWidth="1"/>
    <col min="12293" max="12293" width="11.625" customWidth="1"/>
    <col min="12294" max="12294" width="6.25" customWidth="1"/>
    <col min="12295" max="12295" width="10.875" customWidth="1"/>
    <col min="12296" max="12296" width="10" customWidth="1"/>
    <col min="12297" max="12297" width="4.625" customWidth="1"/>
    <col min="12298" max="12298" width="3.25" customWidth="1"/>
    <col min="12299" max="12299" width="6.25" customWidth="1"/>
    <col min="12300" max="12300" width="1" customWidth="1"/>
    <col min="12301" max="12301" width="8.5" customWidth="1"/>
    <col min="12302" max="12302" width="11.5" customWidth="1"/>
    <col min="12545" max="12545" width="5.25" customWidth="1"/>
    <col min="12547" max="12547" width="7.25" customWidth="1"/>
    <col min="12549" max="12549" width="11.625" customWidth="1"/>
    <col min="12550" max="12550" width="6.25" customWidth="1"/>
    <col min="12551" max="12551" width="10.875" customWidth="1"/>
    <col min="12552" max="12552" width="10" customWidth="1"/>
    <col min="12553" max="12553" width="4.625" customWidth="1"/>
    <col min="12554" max="12554" width="3.25" customWidth="1"/>
    <col min="12555" max="12555" width="6.25" customWidth="1"/>
    <col min="12556" max="12556" width="1" customWidth="1"/>
    <col min="12557" max="12557" width="8.5" customWidth="1"/>
    <col min="12558" max="12558" width="11.5" customWidth="1"/>
    <col min="12801" max="12801" width="5.25" customWidth="1"/>
    <col min="12803" max="12803" width="7.25" customWidth="1"/>
    <col min="12805" max="12805" width="11.625" customWidth="1"/>
    <col min="12806" max="12806" width="6.25" customWidth="1"/>
    <col min="12807" max="12807" width="10.875" customWidth="1"/>
    <col min="12808" max="12808" width="10" customWidth="1"/>
    <col min="12809" max="12809" width="4.625" customWidth="1"/>
    <col min="12810" max="12810" width="3.25" customWidth="1"/>
    <col min="12811" max="12811" width="6.25" customWidth="1"/>
    <col min="12812" max="12812" width="1" customWidth="1"/>
    <col min="12813" max="12813" width="8.5" customWidth="1"/>
    <col min="12814" max="12814" width="11.5" customWidth="1"/>
    <col min="13057" max="13057" width="5.25" customWidth="1"/>
    <col min="13059" max="13059" width="7.25" customWidth="1"/>
    <col min="13061" max="13061" width="11.625" customWidth="1"/>
    <col min="13062" max="13062" width="6.25" customWidth="1"/>
    <col min="13063" max="13063" width="10.875" customWidth="1"/>
    <col min="13064" max="13064" width="10" customWidth="1"/>
    <col min="13065" max="13065" width="4.625" customWidth="1"/>
    <col min="13066" max="13066" width="3.25" customWidth="1"/>
    <col min="13067" max="13067" width="6.25" customWidth="1"/>
    <col min="13068" max="13068" width="1" customWidth="1"/>
    <col min="13069" max="13069" width="8.5" customWidth="1"/>
    <col min="13070" max="13070" width="11.5" customWidth="1"/>
    <col min="13313" max="13313" width="5.25" customWidth="1"/>
    <col min="13315" max="13315" width="7.25" customWidth="1"/>
    <col min="13317" max="13317" width="11.625" customWidth="1"/>
    <col min="13318" max="13318" width="6.25" customWidth="1"/>
    <col min="13319" max="13319" width="10.875" customWidth="1"/>
    <col min="13320" max="13320" width="10" customWidth="1"/>
    <col min="13321" max="13321" width="4.625" customWidth="1"/>
    <col min="13322" max="13322" width="3.25" customWidth="1"/>
    <col min="13323" max="13323" width="6.25" customWidth="1"/>
    <col min="13324" max="13324" width="1" customWidth="1"/>
    <col min="13325" max="13325" width="8.5" customWidth="1"/>
    <col min="13326" max="13326" width="11.5" customWidth="1"/>
    <col min="13569" max="13569" width="5.25" customWidth="1"/>
    <col min="13571" max="13571" width="7.25" customWidth="1"/>
    <col min="13573" max="13573" width="11.625" customWidth="1"/>
    <col min="13574" max="13574" width="6.25" customWidth="1"/>
    <col min="13575" max="13575" width="10.875" customWidth="1"/>
    <col min="13576" max="13576" width="10" customWidth="1"/>
    <col min="13577" max="13577" width="4.625" customWidth="1"/>
    <col min="13578" max="13578" width="3.25" customWidth="1"/>
    <col min="13579" max="13579" width="6.25" customWidth="1"/>
    <col min="13580" max="13580" width="1" customWidth="1"/>
    <col min="13581" max="13581" width="8.5" customWidth="1"/>
    <col min="13582" max="13582" width="11.5" customWidth="1"/>
    <col min="13825" max="13825" width="5.25" customWidth="1"/>
    <col min="13827" max="13827" width="7.25" customWidth="1"/>
    <col min="13829" max="13829" width="11.625" customWidth="1"/>
    <col min="13830" max="13830" width="6.25" customWidth="1"/>
    <col min="13831" max="13831" width="10.875" customWidth="1"/>
    <col min="13832" max="13832" width="10" customWidth="1"/>
    <col min="13833" max="13833" width="4.625" customWidth="1"/>
    <col min="13834" max="13834" width="3.25" customWidth="1"/>
    <col min="13835" max="13835" width="6.25" customWidth="1"/>
    <col min="13836" max="13836" width="1" customWidth="1"/>
    <col min="13837" max="13837" width="8.5" customWidth="1"/>
    <col min="13838" max="13838" width="11.5" customWidth="1"/>
    <col min="14081" max="14081" width="5.25" customWidth="1"/>
    <col min="14083" max="14083" width="7.25" customWidth="1"/>
    <col min="14085" max="14085" width="11.625" customWidth="1"/>
    <col min="14086" max="14086" width="6.25" customWidth="1"/>
    <col min="14087" max="14087" width="10.875" customWidth="1"/>
    <col min="14088" max="14088" width="10" customWidth="1"/>
    <col min="14089" max="14089" width="4.625" customWidth="1"/>
    <col min="14090" max="14090" width="3.25" customWidth="1"/>
    <col min="14091" max="14091" width="6.25" customWidth="1"/>
    <col min="14092" max="14092" width="1" customWidth="1"/>
    <col min="14093" max="14093" width="8.5" customWidth="1"/>
    <col min="14094" max="14094" width="11.5" customWidth="1"/>
    <col min="14337" max="14337" width="5.25" customWidth="1"/>
    <col min="14339" max="14339" width="7.25" customWidth="1"/>
    <col min="14341" max="14341" width="11.625" customWidth="1"/>
    <col min="14342" max="14342" width="6.25" customWidth="1"/>
    <col min="14343" max="14343" width="10.875" customWidth="1"/>
    <col min="14344" max="14344" width="10" customWidth="1"/>
    <col min="14345" max="14345" width="4.625" customWidth="1"/>
    <col min="14346" max="14346" width="3.25" customWidth="1"/>
    <col min="14347" max="14347" width="6.25" customWidth="1"/>
    <col min="14348" max="14348" width="1" customWidth="1"/>
    <col min="14349" max="14349" width="8.5" customWidth="1"/>
    <col min="14350" max="14350" width="11.5" customWidth="1"/>
    <col min="14593" max="14593" width="5.25" customWidth="1"/>
    <col min="14595" max="14595" width="7.25" customWidth="1"/>
    <col min="14597" max="14597" width="11.625" customWidth="1"/>
    <col min="14598" max="14598" width="6.25" customWidth="1"/>
    <col min="14599" max="14599" width="10.875" customWidth="1"/>
    <col min="14600" max="14600" width="10" customWidth="1"/>
    <col min="14601" max="14601" width="4.625" customWidth="1"/>
    <col min="14602" max="14602" width="3.25" customWidth="1"/>
    <col min="14603" max="14603" width="6.25" customWidth="1"/>
    <col min="14604" max="14604" width="1" customWidth="1"/>
    <col min="14605" max="14605" width="8.5" customWidth="1"/>
    <col min="14606" max="14606" width="11.5" customWidth="1"/>
    <col min="14849" max="14849" width="5.25" customWidth="1"/>
    <col min="14851" max="14851" width="7.25" customWidth="1"/>
    <col min="14853" max="14853" width="11.625" customWidth="1"/>
    <col min="14854" max="14854" width="6.25" customWidth="1"/>
    <col min="14855" max="14855" width="10.875" customWidth="1"/>
    <col min="14856" max="14856" width="10" customWidth="1"/>
    <col min="14857" max="14857" width="4.625" customWidth="1"/>
    <col min="14858" max="14858" width="3.25" customWidth="1"/>
    <col min="14859" max="14859" width="6.25" customWidth="1"/>
    <col min="14860" max="14860" width="1" customWidth="1"/>
    <col min="14861" max="14861" width="8.5" customWidth="1"/>
    <col min="14862" max="14862" width="11.5" customWidth="1"/>
    <col min="15105" max="15105" width="5.25" customWidth="1"/>
    <col min="15107" max="15107" width="7.25" customWidth="1"/>
    <col min="15109" max="15109" width="11.625" customWidth="1"/>
    <col min="15110" max="15110" width="6.25" customWidth="1"/>
    <col min="15111" max="15111" width="10.875" customWidth="1"/>
    <col min="15112" max="15112" width="10" customWidth="1"/>
    <col min="15113" max="15113" width="4.625" customWidth="1"/>
    <col min="15114" max="15114" width="3.25" customWidth="1"/>
    <col min="15115" max="15115" width="6.25" customWidth="1"/>
    <col min="15116" max="15116" width="1" customWidth="1"/>
    <col min="15117" max="15117" width="8.5" customWidth="1"/>
    <col min="15118" max="15118" width="11.5" customWidth="1"/>
    <col min="15361" max="15361" width="5.25" customWidth="1"/>
    <col min="15363" max="15363" width="7.25" customWidth="1"/>
    <col min="15365" max="15365" width="11.625" customWidth="1"/>
    <col min="15366" max="15366" width="6.25" customWidth="1"/>
    <col min="15367" max="15367" width="10.875" customWidth="1"/>
    <col min="15368" max="15368" width="10" customWidth="1"/>
    <col min="15369" max="15369" width="4.625" customWidth="1"/>
    <col min="15370" max="15370" width="3.25" customWidth="1"/>
    <col min="15371" max="15371" width="6.25" customWidth="1"/>
    <col min="15372" max="15372" width="1" customWidth="1"/>
    <col min="15373" max="15373" width="8.5" customWidth="1"/>
    <col min="15374" max="15374" width="11.5" customWidth="1"/>
    <col min="15617" max="15617" width="5.25" customWidth="1"/>
    <col min="15619" max="15619" width="7.25" customWidth="1"/>
    <col min="15621" max="15621" width="11.625" customWidth="1"/>
    <col min="15622" max="15622" width="6.25" customWidth="1"/>
    <col min="15623" max="15623" width="10.875" customWidth="1"/>
    <col min="15624" max="15624" width="10" customWidth="1"/>
    <col min="15625" max="15625" width="4.625" customWidth="1"/>
    <col min="15626" max="15626" width="3.25" customWidth="1"/>
    <col min="15627" max="15627" width="6.25" customWidth="1"/>
    <col min="15628" max="15628" width="1" customWidth="1"/>
    <col min="15629" max="15629" width="8.5" customWidth="1"/>
    <col min="15630" max="15630" width="11.5" customWidth="1"/>
    <col min="15873" max="15873" width="5.25" customWidth="1"/>
    <col min="15875" max="15875" width="7.25" customWidth="1"/>
    <col min="15877" max="15877" width="11.625" customWidth="1"/>
    <col min="15878" max="15878" width="6.25" customWidth="1"/>
    <col min="15879" max="15879" width="10.875" customWidth="1"/>
    <col min="15880" max="15880" width="10" customWidth="1"/>
    <col min="15881" max="15881" width="4.625" customWidth="1"/>
    <col min="15882" max="15882" width="3.25" customWidth="1"/>
    <col min="15883" max="15883" width="6.25" customWidth="1"/>
    <col min="15884" max="15884" width="1" customWidth="1"/>
    <col min="15885" max="15885" width="8.5" customWidth="1"/>
    <col min="15886" max="15886" width="11.5" customWidth="1"/>
    <col min="16129" max="16129" width="5.25" customWidth="1"/>
    <col min="16131" max="16131" width="7.25" customWidth="1"/>
    <col min="16133" max="16133" width="11.625" customWidth="1"/>
    <col min="16134" max="16134" width="6.25" customWidth="1"/>
    <col min="16135" max="16135" width="10.875" customWidth="1"/>
    <col min="16136" max="16136" width="10" customWidth="1"/>
    <col min="16137" max="16137" width="4.625" customWidth="1"/>
    <col min="16138" max="16138" width="3.25" customWidth="1"/>
    <col min="16139" max="16139" width="6.25" customWidth="1"/>
    <col min="16140" max="16140" width="1" customWidth="1"/>
    <col min="16141" max="16141" width="8.5" customWidth="1"/>
    <col min="16142" max="16142" width="11.5" customWidth="1"/>
  </cols>
  <sheetData>
    <row r="1" ht="57" customHeight="1" spans="1:14">
      <c r="A1" s="83" t="s">
        <v>186</v>
      </c>
      <c r="B1" s="83"/>
      <c r="C1" s="83"/>
      <c r="D1" s="83"/>
      <c r="E1" s="83"/>
      <c r="F1" s="83"/>
      <c r="G1" s="83"/>
      <c r="H1" s="83"/>
      <c r="I1" s="83"/>
      <c r="J1" s="83"/>
      <c r="K1" s="83"/>
      <c r="L1" s="83"/>
      <c r="M1" s="83"/>
      <c r="N1" s="83"/>
    </row>
    <row r="2" ht="15" customHeight="1" spans="1:14">
      <c r="A2" s="84" t="s">
        <v>115</v>
      </c>
      <c r="B2" s="84"/>
      <c r="C2" s="84" t="s">
        <v>1318</v>
      </c>
      <c r="D2" s="84"/>
      <c r="E2" s="84"/>
      <c r="F2" s="84"/>
      <c r="G2" s="84"/>
      <c r="H2" s="84"/>
      <c r="I2" s="84"/>
      <c r="J2" s="84"/>
      <c r="K2" s="84"/>
      <c r="L2" s="84"/>
      <c r="M2" s="84"/>
      <c r="N2" s="84"/>
    </row>
    <row r="3" ht="15" customHeight="1" spans="1:14">
      <c r="A3" s="84" t="s">
        <v>188</v>
      </c>
      <c r="B3" s="84"/>
      <c r="C3" s="84" t="s">
        <v>1139</v>
      </c>
      <c r="D3" s="84"/>
      <c r="E3" s="84"/>
      <c r="F3" s="84"/>
      <c r="G3" s="84"/>
      <c r="H3" s="85" t="s">
        <v>190</v>
      </c>
      <c r="I3" s="85"/>
      <c r="J3" s="84" t="s">
        <v>1319</v>
      </c>
      <c r="K3" s="84"/>
      <c r="L3" s="84"/>
      <c r="M3" s="84"/>
      <c r="N3" s="84"/>
    </row>
    <row r="4" ht="15" customHeight="1" spans="1:14">
      <c r="A4" s="84" t="s">
        <v>93</v>
      </c>
      <c r="B4" s="84"/>
      <c r="C4" s="84"/>
      <c r="D4" s="84"/>
      <c r="E4" s="84" t="s">
        <v>191</v>
      </c>
      <c r="F4" s="84" t="s">
        <v>192</v>
      </c>
      <c r="G4" s="84"/>
      <c r="H4" s="84" t="s">
        <v>193</v>
      </c>
      <c r="I4" s="84"/>
      <c r="J4" s="84" t="s">
        <v>8</v>
      </c>
      <c r="K4" s="84"/>
      <c r="L4" s="84" t="s">
        <v>194</v>
      </c>
      <c r="M4" s="84"/>
      <c r="N4" s="84" t="s">
        <v>9</v>
      </c>
    </row>
    <row r="5" ht="15" customHeight="1" spans="1:14">
      <c r="A5" s="84"/>
      <c r="B5" s="84"/>
      <c r="C5" s="84"/>
      <c r="D5" s="84"/>
      <c r="E5" s="84"/>
      <c r="F5" s="84"/>
      <c r="G5" s="84"/>
      <c r="H5" s="84"/>
      <c r="I5" s="84"/>
      <c r="J5" s="84"/>
      <c r="K5" s="84"/>
      <c r="L5" s="84"/>
      <c r="M5" s="84"/>
      <c r="N5" s="84"/>
    </row>
    <row r="6" ht="15" customHeight="1" spans="1:14">
      <c r="A6" s="84"/>
      <c r="B6" s="84"/>
      <c r="C6" s="86" t="s">
        <v>195</v>
      </c>
      <c r="D6" s="86"/>
      <c r="E6" s="84">
        <v>75000</v>
      </c>
      <c r="F6" s="84">
        <v>75000</v>
      </c>
      <c r="G6" s="84"/>
      <c r="H6" s="84">
        <v>75000</v>
      </c>
      <c r="I6" s="84"/>
      <c r="J6" s="84">
        <v>100</v>
      </c>
      <c r="K6" s="84"/>
      <c r="L6" s="100">
        <v>1</v>
      </c>
      <c r="M6" s="84"/>
      <c r="N6" s="84">
        <v>10</v>
      </c>
    </row>
    <row r="7" ht="15" customHeight="1" spans="1:14">
      <c r="A7" s="84"/>
      <c r="B7" s="84"/>
      <c r="C7" s="84" t="s">
        <v>196</v>
      </c>
      <c r="D7" s="84"/>
      <c r="E7" s="84">
        <v>0</v>
      </c>
      <c r="F7" s="84">
        <v>0</v>
      </c>
      <c r="G7" s="84"/>
      <c r="H7" s="84">
        <v>0</v>
      </c>
      <c r="I7" s="84"/>
      <c r="J7" s="84" t="s">
        <v>12</v>
      </c>
      <c r="K7" s="84"/>
      <c r="L7" s="84" t="s">
        <v>12</v>
      </c>
      <c r="M7" s="84"/>
      <c r="N7" s="84" t="s">
        <v>12</v>
      </c>
    </row>
    <row r="8" ht="15" customHeight="1" spans="1:14">
      <c r="A8" s="84"/>
      <c r="B8" s="84"/>
      <c r="C8" s="87" t="s">
        <v>197</v>
      </c>
      <c r="D8" s="88"/>
      <c r="E8" s="84">
        <v>75000</v>
      </c>
      <c r="F8" s="87">
        <v>75000</v>
      </c>
      <c r="G8" s="88"/>
      <c r="H8" s="87">
        <v>75000</v>
      </c>
      <c r="I8" s="88"/>
      <c r="J8" s="84" t="s">
        <v>12</v>
      </c>
      <c r="K8" s="84"/>
      <c r="L8" s="100">
        <v>1</v>
      </c>
      <c r="M8" s="84"/>
      <c r="N8" s="84" t="s">
        <v>12</v>
      </c>
    </row>
    <row r="9" ht="15" customHeight="1" spans="1:14">
      <c r="A9" s="84"/>
      <c r="B9" s="84"/>
      <c r="C9" s="84" t="s">
        <v>198</v>
      </c>
      <c r="D9" s="84"/>
      <c r="E9" s="84"/>
      <c r="F9" s="84"/>
      <c r="G9" s="84"/>
      <c r="H9" s="84"/>
      <c r="I9" s="84"/>
      <c r="J9" s="84" t="s">
        <v>12</v>
      </c>
      <c r="K9" s="84"/>
      <c r="L9" s="84" t="s">
        <v>12</v>
      </c>
      <c r="M9" s="84"/>
      <c r="N9" s="84" t="s">
        <v>12</v>
      </c>
    </row>
    <row r="10" ht="15" customHeight="1" spans="1:14">
      <c r="A10" s="84"/>
      <c r="B10" s="84"/>
      <c r="C10" s="84" t="s">
        <v>199</v>
      </c>
      <c r="D10" s="84"/>
      <c r="E10" s="84"/>
      <c r="F10" s="84"/>
      <c r="G10" s="84"/>
      <c r="H10" s="84"/>
      <c r="I10" s="84"/>
      <c r="J10" s="84" t="s">
        <v>12</v>
      </c>
      <c r="K10" s="84"/>
      <c r="L10" s="100"/>
      <c r="M10" s="84"/>
      <c r="N10" s="84"/>
    </row>
    <row r="11" ht="15" customHeight="1" spans="1:14">
      <c r="A11" s="84" t="s">
        <v>200</v>
      </c>
      <c r="B11" s="84" t="s">
        <v>15</v>
      </c>
      <c r="C11" s="84"/>
      <c r="D11" s="84"/>
      <c r="E11" s="84"/>
      <c r="F11" s="84"/>
      <c r="G11" s="84"/>
      <c r="H11" s="84" t="s">
        <v>201</v>
      </c>
      <c r="I11" s="84"/>
      <c r="J11" s="84"/>
      <c r="K11" s="84"/>
      <c r="L11" s="84"/>
      <c r="M11" s="84"/>
      <c r="N11" s="84"/>
    </row>
    <row r="12" ht="42" customHeight="1" spans="1:14">
      <c r="A12" s="84"/>
      <c r="B12" s="84" t="s">
        <v>1320</v>
      </c>
      <c r="C12" s="84"/>
      <c r="D12" s="84"/>
      <c r="E12" s="84"/>
      <c r="F12" s="84"/>
      <c r="G12" s="84"/>
      <c r="H12" s="84" t="s">
        <v>1321</v>
      </c>
      <c r="I12" s="84"/>
      <c r="J12" s="84"/>
      <c r="K12" s="84"/>
      <c r="L12" s="84"/>
      <c r="M12" s="84"/>
      <c r="N12" s="84"/>
    </row>
    <row r="13" ht="30.95" customHeight="1" spans="1:14">
      <c r="A13" s="89" t="s">
        <v>204</v>
      </c>
      <c r="B13" s="84" t="s">
        <v>20</v>
      </c>
      <c r="C13" s="84" t="s">
        <v>21</v>
      </c>
      <c r="D13" s="84" t="s">
        <v>22</v>
      </c>
      <c r="E13" s="84"/>
      <c r="F13" s="84"/>
      <c r="G13" s="84" t="s">
        <v>23</v>
      </c>
      <c r="H13" s="84" t="s">
        <v>24</v>
      </c>
      <c r="I13" s="84" t="s">
        <v>8</v>
      </c>
      <c r="J13" s="84"/>
      <c r="K13" s="84" t="s">
        <v>9</v>
      </c>
      <c r="L13" s="84"/>
      <c r="M13" s="84" t="s">
        <v>25</v>
      </c>
      <c r="N13" s="84"/>
    </row>
    <row r="14" ht="24.95" customHeight="1" spans="1:14">
      <c r="A14" s="89"/>
      <c r="B14" s="84" t="s">
        <v>1322</v>
      </c>
      <c r="C14" s="90" t="s">
        <v>1323</v>
      </c>
      <c r="D14" s="91" t="s">
        <v>1324</v>
      </c>
      <c r="E14" s="91"/>
      <c r="F14" s="91"/>
      <c r="G14" s="84" t="s">
        <v>1110</v>
      </c>
      <c r="H14" s="84" t="s">
        <v>1110</v>
      </c>
      <c r="I14" s="84">
        <v>5</v>
      </c>
      <c r="J14" s="84"/>
      <c r="K14" s="84">
        <v>5</v>
      </c>
      <c r="L14" s="84"/>
      <c r="M14" s="84"/>
      <c r="N14" s="84"/>
    </row>
    <row r="15" ht="24.95" customHeight="1" spans="1:14">
      <c r="A15" s="89"/>
      <c r="B15" s="84"/>
      <c r="C15" s="92"/>
      <c r="D15" s="91" t="s">
        <v>1325</v>
      </c>
      <c r="E15" s="91"/>
      <c r="F15" s="91"/>
      <c r="G15" s="84" t="s">
        <v>1326</v>
      </c>
      <c r="H15" s="84" t="s">
        <v>1326</v>
      </c>
      <c r="I15" s="84">
        <v>5</v>
      </c>
      <c r="J15" s="84"/>
      <c r="K15" s="84">
        <v>4</v>
      </c>
      <c r="L15" s="84"/>
      <c r="M15" s="84"/>
      <c r="N15" s="84"/>
    </row>
    <row r="16" ht="24.95" customHeight="1" spans="1:14">
      <c r="A16" s="89"/>
      <c r="B16" s="84"/>
      <c r="C16" s="84" t="s">
        <v>1327</v>
      </c>
      <c r="D16" s="13" t="s">
        <v>1118</v>
      </c>
      <c r="E16" s="14"/>
      <c r="F16" s="15"/>
      <c r="G16" s="17">
        <v>1</v>
      </c>
      <c r="H16" s="17">
        <v>1</v>
      </c>
      <c r="I16" s="84">
        <v>5</v>
      </c>
      <c r="J16" s="84"/>
      <c r="K16" s="84">
        <v>5</v>
      </c>
      <c r="L16" s="84"/>
      <c r="M16" s="84"/>
      <c r="N16" s="84"/>
    </row>
    <row r="17" ht="24.95" customHeight="1" spans="1:14">
      <c r="A17" s="89"/>
      <c r="B17" s="84"/>
      <c r="C17" s="84"/>
      <c r="D17" s="12" t="s">
        <v>1119</v>
      </c>
      <c r="E17" s="12"/>
      <c r="F17" s="12"/>
      <c r="G17" s="17">
        <v>1</v>
      </c>
      <c r="H17" s="17">
        <v>1</v>
      </c>
      <c r="I17" s="84">
        <v>5</v>
      </c>
      <c r="J17" s="84"/>
      <c r="K17" s="84">
        <v>5</v>
      </c>
      <c r="L17" s="84"/>
      <c r="M17" s="84"/>
      <c r="N17" s="84"/>
    </row>
    <row r="18" ht="24.95" customHeight="1" spans="1:14">
      <c r="A18" s="89"/>
      <c r="B18" s="84"/>
      <c r="C18" s="84"/>
      <c r="D18" s="13" t="s">
        <v>1328</v>
      </c>
      <c r="E18" s="14"/>
      <c r="F18" s="15"/>
      <c r="G18" s="17">
        <v>1</v>
      </c>
      <c r="H18" s="17">
        <v>1</v>
      </c>
      <c r="I18" s="84">
        <v>5</v>
      </c>
      <c r="J18" s="84"/>
      <c r="K18" s="84">
        <v>5</v>
      </c>
      <c r="L18" s="84"/>
      <c r="M18" s="84"/>
      <c r="N18" s="84"/>
    </row>
    <row r="19" ht="24.95" customHeight="1" spans="1:14">
      <c r="A19" s="89"/>
      <c r="B19" s="84"/>
      <c r="C19" s="84"/>
      <c r="D19" s="13" t="s">
        <v>1329</v>
      </c>
      <c r="E19" s="14"/>
      <c r="F19" s="15"/>
      <c r="G19" s="17">
        <v>1</v>
      </c>
      <c r="H19" s="17">
        <v>1</v>
      </c>
      <c r="I19" s="84">
        <v>5</v>
      </c>
      <c r="J19" s="84"/>
      <c r="K19" s="84">
        <v>5</v>
      </c>
      <c r="L19" s="84"/>
      <c r="M19" s="84"/>
      <c r="N19" s="84"/>
    </row>
    <row r="20" ht="24.95" customHeight="1" spans="1:14">
      <c r="A20" s="89"/>
      <c r="B20" s="84"/>
      <c r="C20" s="84" t="s">
        <v>1330</v>
      </c>
      <c r="D20" s="13" t="s">
        <v>1156</v>
      </c>
      <c r="E20" s="14"/>
      <c r="F20" s="15"/>
      <c r="G20" s="17" t="s">
        <v>55</v>
      </c>
      <c r="H20" s="17" t="s">
        <v>55</v>
      </c>
      <c r="I20" s="84">
        <v>5</v>
      </c>
      <c r="J20" s="84"/>
      <c r="K20" s="84">
        <v>5</v>
      </c>
      <c r="L20" s="84"/>
      <c r="M20" s="84"/>
      <c r="N20" s="84"/>
    </row>
    <row r="21" ht="24.95" customHeight="1" spans="1:14">
      <c r="A21" s="89"/>
      <c r="B21" s="84"/>
      <c r="C21" s="84"/>
      <c r="D21" s="53" t="s">
        <v>1157</v>
      </c>
      <c r="E21" s="54"/>
      <c r="F21" s="54"/>
      <c r="G21" s="17" t="s">
        <v>55</v>
      </c>
      <c r="H21" s="17" t="s">
        <v>55</v>
      </c>
      <c r="I21" s="84">
        <v>5</v>
      </c>
      <c r="J21" s="84"/>
      <c r="K21" s="84">
        <v>5</v>
      </c>
      <c r="L21" s="84"/>
      <c r="M21" s="84"/>
      <c r="N21" s="84"/>
    </row>
    <row r="22" ht="24.95" customHeight="1" spans="1:14">
      <c r="A22" s="89"/>
      <c r="B22" s="84"/>
      <c r="C22" s="84"/>
      <c r="D22" s="13" t="s">
        <v>1331</v>
      </c>
      <c r="E22" s="14"/>
      <c r="F22" s="15"/>
      <c r="G22" s="17" t="s">
        <v>55</v>
      </c>
      <c r="H22" s="17" t="s">
        <v>55</v>
      </c>
      <c r="I22" s="84">
        <v>5</v>
      </c>
      <c r="J22" s="84"/>
      <c r="K22" s="84">
        <v>5</v>
      </c>
      <c r="L22" s="84"/>
      <c r="M22" s="84"/>
      <c r="N22" s="84"/>
    </row>
    <row r="23" ht="24.95" customHeight="1" spans="1:14">
      <c r="A23" s="89"/>
      <c r="B23" s="84"/>
      <c r="C23" s="84" t="s">
        <v>1332</v>
      </c>
      <c r="D23" s="12" t="s">
        <v>709</v>
      </c>
      <c r="E23" s="12"/>
      <c r="F23" s="12"/>
      <c r="G23" s="17">
        <v>1</v>
      </c>
      <c r="H23" s="17">
        <v>1</v>
      </c>
      <c r="I23" s="84">
        <v>5</v>
      </c>
      <c r="J23" s="84"/>
      <c r="K23" s="84">
        <v>5</v>
      </c>
      <c r="L23" s="84"/>
      <c r="M23" s="84"/>
      <c r="N23" s="84"/>
    </row>
    <row r="24" ht="24.95" customHeight="1" spans="1:14">
      <c r="A24" s="89"/>
      <c r="B24" s="84" t="s">
        <v>1159</v>
      </c>
      <c r="C24" s="84" t="s">
        <v>1333</v>
      </c>
      <c r="D24" s="91" t="s">
        <v>1334</v>
      </c>
      <c r="E24" s="91"/>
      <c r="F24" s="91"/>
      <c r="G24" s="10" t="s">
        <v>1081</v>
      </c>
      <c r="H24" s="10" t="s">
        <v>1081</v>
      </c>
      <c r="I24" s="84">
        <v>10</v>
      </c>
      <c r="J24" s="84"/>
      <c r="K24" s="84">
        <v>10</v>
      </c>
      <c r="L24" s="84"/>
      <c r="M24" s="84"/>
      <c r="N24" s="84"/>
    </row>
    <row r="25" ht="24.95" customHeight="1" spans="1:14">
      <c r="A25" s="89"/>
      <c r="B25" s="84"/>
      <c r="C25" s="93" t="s">
        <v>1335</v>
      </c>
      <c r="D25" s="91" t="s">
        <v>1336</v>
      </c>
      <c r="E25" s="91"/>
      <c r="F25" s="91"/>
      <c r="G25" s="10" t="s">
        <v>1081</v>
      </c>
      <c r="H25" s="10" t="s">
        <v>1081</v>
      </c>
      <c r="I25" s="84">
        <v>10</v>
      </c>
      <c r="J25" s="84"/>
      <c r="K25" s="84">
        <v>10</v>
      </c>
      <c r="L25" s="84"/>
      <c r="M25" s="84"/>
      <c r="N25" s="84"/>
    </row>
    <row r="26" ht="24.95" customHeight="1" spans="1:14">
      <c r="A26" s="89"/>
      <c r="B26" s="84"/>
      <c r="C26" s="93" t="s">
        <v>1133</v>
      </c>
      <c r="D26" s="13" t="s">
        <v>1337</v>
      </c>
      <c r="E26" s="14"/>
      <c r="F26" s="15"/>
      <c r="G26" s="10" t="s">
        <v>1081</v>
      </c>
      <c r="H26" s="10" t="s">
        <v>1081</v>
      </c>
      <c r="I26" s="84">
        <v>8</v>
      </c>
      <c r="J26" s="84"/>
      <c r="K26" s="84">
        <v>8</v>
      </c>
      <c r="L26" s="84"/>
      <c r="M26" s="84"/>
      <c r="N26" s="84"/>
    </row>
    <row r="27" ht="24.95" customHeight="1" spans="1:14">
      <c r="A27" s="89"/>
      <c r="B27" s="84"/>
      <c r="C27" s="94" t="s">
        <v>1338</v>
      </c>
      <c r="D27" s="12" t="s">
        <v>1339</v>
      </c>
      <c r="E27" s="12"/>
      <c r="F27" s="12"/>
      <c r="G27" s="10" t="s">
        <v>34</v>
      </c>
      <c r="H27" s="10" t="s">
        <v>34</v>
      </c>
      <c r="I27" s="84">
        <v>2</v>
      </c>
      <c r="J27" s="84"/>
      <c r="K27" s="84">
        <v>2</v>
      </c>
      <c r="L27" s="84"/>
      <c r="M27" s="84"/>
      <c r="N27" s="84"/>
    </row>
    <row r="28" ht="48" customHeight="1" spans="1:14">
      <c r="A28" s="89"/>
      <c r="B28" s="84" t="s">
        <v>1340</v>
      </c>
      <c r="C28" s="84" t="s">
        <v>1137</v>
      </c>
      <c r="D28" s="13" t="s">
        <v>79</v>
      </c>
      <c r="E28" s="14"/>
      <c r="F28" s="15"/>
      <c r="G28" s="17" t="s">
        <v>216</v>
      </c>
      <c r="H28" s="17" t="s">
        <v>216</v>
      </c>
      <c r="I28" s="84">
        <v>10</v>
      </c>
      <c r="J28" s="84"/>
      <c r="K28" s="84">
        <v>10</v>
      </c>
      <c r="L28" s="84"/>
      <c r="M28" s="84"/>
      <c r="N28" s="84"/>
    </row>
    <row r="29" ht="24.95" customHeight="1" spans="1:14">
      <c r="A29" s="95" t="s">
        <v>230</v>
      </c>
      <c r="B29" s="95"/>
      <c r="C29" s="95"/>
      <c r="D29" s="95"/>
      <c r="E29" s="95"/>
      <c r="F29" s="95"/>
      <c r="G29" s="95"/>
      <c r="H29" s="95"/>
      <c r="I29" s="95">
        <f>SUM(I14:J28)+10</f>
        <v>100</v>
      </c>
      <c r="J29" s="95"/>
      <c r="K29" s="95">
        <f>SUM(K14:L28)+10</f>
        <v>99</v>
      </c>
      <c r="L29" s="95"/>
      <c r="M29" s="101"/>
      <c r="N29" s="101"/>
    </row>
    <row r="30" ht="24.95" customHeight="1" spans="1:14">
      <c r="A30" s="96" t="s">
        <v>231</v>
      </c>
      <c r="B30" s="97" t="s">
        <v>279</v>
      </c>
      <c r="C30" s="98"/>
      <c r="D30" s="98"/>
      <c r="E30" s="98"/>
      <c r="F30" s="98"/>
      <c r="G30" s="98"/>
      <c r="H30" s="98"/>
      <c r="I30" s="98"/>
      <c r="J30" s="98"/>
      <c r="K30" s="98"/>
      <c r="L30" s="98"/>
      <c r="M30" s="98"/>
      <c r="N30" s="102"/>
    </row>
    <row r="31" ht="20.1" customHeight="1" spans="1:14">
      <c r="A31" s="99" t="s">
        <v>233</v>
      </c>
      <c r="B31" s="99"/>
      <c r="C31" s="99"/>
      <c r="D31" s="99"/>
      <c r="E31" s="99"/>
      <c r="F31" s="99"/>
      <c r="G31" s="99"/>
      <c r="H31" s="99"/>
      <c r="I31" s="99"/>
      <c r="J31" s="99"/>
      <c r="K31" s="99"/>
      <c r="L31" s="99"/>
      <c r="M31" s="99"/>
      <c r="N31" s="99"/>
    </row>
    <row r="32" ht="44.1" customHeight="1" spans="1:14">
      <c r="A32" s="99" t="s">
        <v>234</v>
      </c>
      <c r="B32" s="99"/>
      <c r="C32" s="99"/>
      <c r="D32" s="99"/>
      <c r="E32" s="99"/>
      <c r="F32" s="99"/>
      <c r="G32" s="99"/>
      <c r="H32" s="99"/>
      <c r="I32" s="99"/>
      <c r="J32" s="99"/>
      <c r="K32" s="99"/>
      <c r="L32" s="99"/>
      <c r="M32" s="99"/>
      <c r="N32" s="99"/>
    </row>
    <row r="33" ht="41.1" customHeight="1" spans="1:14">
      <c r="A33" s="99" t="s">
        <v>235</v>
      </c>
      <c r="B33" s="99"/>
      <c r="C33" s="99"/>
      <c r="D33" s="99"/>
      <c r="E33" s="99"/>
      <c r="F33" s="99"/>
      <c r="G33" s="99"/>
      <c r="H33" s="99"/>
      <c r="I33" s="99"/>
      <c r="J33" s="99"/>
      <c r="K33" s="99"/>
      <c r="L33" s="99"/>
      <c r="M33" s="99"/>
      <c r="N33" s="99"/>
    </row>
  </sheetData>
  <mergeCells count="12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1:A12"/>
    <mergeCell ref="A13:A28"/>
    <mergeCell ref="B14:B23"/>
    <mergeCell ref="B24:B27"/>
    <mergeCell ref="C14:C15"/>
    <mergeCell ref="C16:C19"/>
    <mergeCell ref="C20:C22"/>
    <mergeCell ref="E4:E5"/>
    <mergeCell ref="N4:N5"/>
    <mergeCell ref="A4:B10"/>
    <mergeCell ref="C4:D5"/>
    <mergeCell ref="F4:G5"/>
    <mergeCell ref="H4:I5"/>
    <mergeCell ref="J4:K5"/>
    <mergeCell ref="L4:M5"/>
  </mergeCells>
  <pageMargins left="0.75" right="0.75" top="1" bottom="1" header="0.5" footer="0.5"/>
  <pageSetup paperSize="9" scale="76"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workbookViewId="0">
      <selection activeCell="Q20" sqref="Q20"/>
    </sheetView>
  </sheetViews>
  <sheetFormatPr defaultColWidth="9" defaultRowHeight="13.5"/>
  <cols>
    <col min="1" max="1" width="4" style="1" customWidth="1"/>
    <col min="2" max="2" width="10.25" style="1" customWidth="1"/>
    <col min="3" max="3" width="11" style="1" customWidth="1"/>
    <col min="4" max="4" width="7.625" style="1" customWidth="1"/>
    <col min="5" max="5" width="13.375" style="1" customWidth="1"/>
    <col min="6" max="6" width="12.375" style="1" customWidth="1"/>
    <col min="7" max="7" width="8.375" style="1" customWidth="1"/>
    <col min="8" max="8" width="10.125" style="1" customWidth="1"/>
    <col min="9" max="9" width="7.625" style="1" customWidth="1"/>
    <col min="10" max="10" width="0.875" style="1" customWidth="1"/>
    <col min="11" max="11" width="7.375" style="1" customWidth="1"/>
    <col min="12" max="12" width="1.5" style="1" customWidth="1"/>
    <col min="13" max="13" width="6.625" style="1" customWidth="1"/>
    <col min="14" max="14" width="20" style="1" customWidth="1"/>
    <col min="15" max="15" width="17.875" style="1" customWidth="1"/>
    <col min="16" max="16383" width="9" style="1"/>
    <col min="16384" max="16384" width="9" style="2"/>
  </cols>
  <sheetData>
    <row r="1" s="1" customFormat="1" ht="42.95" customHeight="1" spans="1:14">
      <c r="A1" s="75" t="s">
        <v>186</v>
      </c>
      <c r="B1" s="42"/>
      <c r="C1" s="42"/>
      <c r="D1" s="43"/>
      <c r="E1" s="43"/>
      <c r="F1" s="43"/>
      <c r="G1" s="42"/>
      <c r="H1" s="42"/>
      <c r="I1" s="42"/>
      <c r="J1" s="42"/>
      <c r="K1" s="42"/>
      <c r="L1" s="42"/>
      <c r="M1" s="42"/>
      <c r="N1" s="57"/>
    </row>
    <row r="2" s="1" customFormat="1" ht="15" customHeight="1" spans="1:14">
      <c r="A2" s="5" t="s">
        <v>115</v>
      </c>
      <c r="B2" s="5"/>
      <c r="C2" s="5" t="s">
        <v>1341</v>
      </c>
      <c r="D2" s="5"/>
      <c r="E2" s="5"/>
      <c r="F2" s="5"/>
      <c r="G2" s="5"/>
      <c r="H2" s="5"/>
      <c r="I2" s="5"/>
      <c r="J2" s="5"/>
      <c r="K2" s="5"/>
      <c r="L2" s="5"/>
      <c r="M2" s="5"/>
      <c r="N2" s="5"/>
    </row>
    <row r="3" s="2" customFormat="1" ht="15" customHeight="1" spans="1:14">
      <c r="A3" s="5" t="s">
        <v>188</v>
      </c>
      <c r="B3" s="5"/>
      <c r="C3" s="5" t="s">
        <v>1139</v>
      </c>
      <c r="D3" s="5"/>
      <c r="E3" s="5"/>
      <c r="F3" s="5"/>
      <c r="G3" s="5"/>
      <c r="H3" s="6" t="s">
        <v>190</v>
      </c>
      <c r="I3" s="6"/>
      <c r="J3" s="5" t="s">
        <v>2</v>
      </c>
      <c r="K3" s="5"/>
      <c r="L3" s="5"/>
      <c r="M3" s="5"/>
      <c r="N3" s="5"/>
    </row>
    <row r="4" s="2" customFormat="1" ht="15" customHeight="1" spans="1:14">
      <c r="A4" s="5" t="s">
        <v>93</v>
      </c>
      <c r="B4" s="5"/>
      <c r="C4" s="5"/>
      <c r="D4" s="5"/>
      <c r="E4" s="5" t="s">
        <v>191</v>
      </c>
      <c r="F4" s="5" t="s">
        <v>192</v>
      </c>
      <c r="G4" s="5"/>
      <c r="H4" s="5" t="s">
        <v>193</v>
      </c>
      <c r="I4" s="5"/>
      <c r="J4" s="5" t="s">
        <v>8</v>
      </c>
      <c r="K4" s="5"/>
      <c r="L4" s="5" t="s">
        <v>194</v>
      </c>
      <c r="M4" s="5"/>
      <c r="N4" s="5" t="s">
        <v>9</v>
      </c>
    </row>
    <row r="5" s="1" customFormat="1" spans="1:14">
      <c r="A5" s="5"/>
      <c r="B5" s="5"/>
      <c r="C5" s="7" t="s">
        <v>195</v>
      </c>
      <c r="D5" s="7"/>
      <c r="E5" s="5">
        <v>0.9</v>
      </c>
      <c r="F5" s="5">
        <v>0.9</v>
      </c>
      <c r="G5" s="5"/>
      <c r="H5" s="5">
        <v>0</v>
      </c>
      <c r="I5" s="5"/>
      <c r="J5" s="5">
        <v>10</v>
      </c>
      <c r="K5" s="5"/>
      <c r="L5" s="58">
        <v>1</v>
      </c>
      <c r="M5" s="5"/>
      <c r="N5" s="5">
        <v>10</v>
      </c>
    </row>
    <row r="6" s="1" customFormat="1" ht="15" customHeight="1" spans="1:14">
      <c r="A6" s="5"/>
      <c r="B6" s="5"/>
      <c r="C6" s="5" t="s">
        <v>196</v>
      </c>
      <c r="D6" s="5"/>
      <c r="E6" s="5">
        <v>537</v>
      </c>
      <c r="F6" s="5">
        <v>537</v>
      </c>
      <c r="G6" s="5"/>
      <c r="H6" s="5">
        <v>0</v>
      </c>
      <c r="I6" s="5"/>
      <c r="J6" s="5" t="s">
        <v>12</v>
      </c>
      <c r="K6" s="5"/>
      <c r="L6" s="58">
        <v>1</v>
      </c>
      <c r="M6" s="5"/>
      <c r="N6" s="5" t="s">
        <v>12</v>
      </c>
    </row>
    <row r="7" s="1" customFormat="1" ht="15" customHeight="1" spans="1:14">
      <c r="A7" s="5"/>
      <c r="B7" s="5"/>
      <c r="C7" s="5" t="s">
        <v>197</v>
      </c>
      <c r="D7" s="5"/>
      <c r="E7" s="5">
        <v>0</v>
      </c>
      <c r="F7" s="5">
        <v>0</v>
      </c>
      <c r="G7" s="5"/>
      <c r="H7" s="5">
        <v>0</v>
      </c>
      <c r="I7" s="5"/>
      <c r="J7" s="5" t="s">
        <v>12</v>
      </c>
      <c r="K7" s="5"/>
      <c r="L7" s="5"/>
      <c r="M7" s="5"/>
      <c r="N7" s="5" t="s">
        <v>12</v>
      </c>
    </row>
    <row r="8" s="1" customFormat="1" ht="15" customHeight="1" spans="1:14">
      <c r="A8" s="5"/>
      <c r="B8" s="5"/>
      <c r="C8" s="5" t="s">
        <v>198</v>
      </c>
      <c r="D8" s="5"/>
      <c r="E8" s="5">
        <v>0</v>
      </c>
      <c r="F8" s="5">
        <v>0</v>
      </c>
      <c r="G8" s="5"/>
      <c r="H8" s="5">
        <v>0</v>
      </c>
      <c r="I8" s="5"/>
      <c r="J8" s="5" t="s">
        <v>12</v>
      </c>
      <c r="K8" s="5"/>
      <c r="L8" s="5"/>
      <c r="M8" s="5"/>
      <c r="N8" s="5" t="s">
        <v>12</v>
      </c>
    </row>
    <row r="9" s="1" customFormat="1" ht="15" customHeight="1" spans="1:14">
      <c r="A9" s="5"/>
      <c r="B9" s="5"/>
      <c r="C9" s="5" t="s">
        <v>199</v>
      </c>
      <c r="D9" s="5"/>
      <c r="E9" s="5">
        <v>0</v>
      </c>
      <c r="F9" s="5">
        <v>0</v>
      </c>
      <c r="G9" s="5"/>
      <c r="H9" s="5">
        <v>0</v>
      </c>
      <c r="I9" s="5"/>
      <c r="J9" s="5" t="s">
        <v>12</v>
      </c>
      <c r="K9" s="5"/>
      <c r="L9" s="5"/>
      <c r="M9" s="5"/>
      <c r="N9" s="5" t="s">
        <v>12</v>
      </c>
    </row>
    <row r="10" s="1" customFormat="1" ht="15" customHeight="1" spans="1:14">
      <c r="A10" s="5" t="s">
        <v>200</v>
      </c>
      <c r="B10" s="5" t="s">
        <v>15</v>
      </c>
      <c r="C10" s="5"/>
      <c r="D10" s="5"/>
      <c r="E10" s="5"/>
      <c r="F10" s="5"/>
      <c r="G10" s="5"/>
      <c r="H10" s="5" t="s">
        <v>201</v>
      </c>
      <c r="I10" s="5"/>
      <c r="J10" s="5"/>
      <c r="K10" s="5"/>
      <c r="L10" s="5"/>
      <c r="M10" s="5"/>
      <c r="N10" s="5"/>
    </row>
    <row r="11" s="1" customFormat="1" ht="51" customHeight="1" spans="1:14">
      <c r="A11" s="5"/>
      <c r="B11" s="8" t="s">
        <v>1342</v>
      </c>
      <c r="C11" s="8"/>
      <c r="D11" s="8"/>
      <c r="E11" s="8"/>
      <c r="F11" s="8"/>
      <c r="G11" s="8"/>
      <c r="H11" s="8" t="s">
        <v>1343</v>
      </c>
      <c r="I11" s="8"/>
      <c r="J11" s="8"/>
      <c r="K11" s="8"/>
      <c r="L11" s="8"/>
      <c r="M11" s="8"/>
      <c r="N11" s="8"/>
    </row>
    <row r="12" s="1" customFormat="1" ht="26.1"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 customFormat="1" ht="24.95" customHeight="1" spans="1:14">
      <c r="A13" s="9"/>
      <c r="B13" s="11" t="s">
        <v>873</v>
      </c>
      <c r="C13" s="10" t="s">
        <v>1344</v>
      </c>
      <c r="D13" s="76" t="s">
        <v>1345</v>
      </c>
      <c r="E13" s="76"/>
      <c r="F13" s="76"/>
      <c r="G13" s="10">
        <v>4.5</v>
      </c>
      <c r="H13" s="10">
        <v>4.5</v>
      </c>
      <c r="I13" s="10">
        <v>8</v>
      </c>
      <c r="J13" s="10"/>
      <c r="K13" s="10">
        <v>8</v>
      </c>
      <c r="L13" s="10"/>
      <c r="M13" s="10"/>
      <c r="N13" s="10"/>
    </row>
    <row r="14" s="1" customFormat="1" ht="24.95" customHeight="1" spans="1:14">
      <c r="A14" s="9"/>
      <c r="B14" s="11"/>
      <c r="C14" s="10"/>
      <c r="D14" s="76" t="s">
        <v>1346</v>
      </c>
      <c r="E14" s="76"/>
      <c r="F14" s="76"/>
      <c r="G14" s="10">
        <v>4</v>
      </c>
      <c r="H14" s="10">
        <v>4</v>
      </c>
      <c r="I14" s="10">
        <v>7</v>
      </c>
      <c r="J14" s="10"/>
      <c r="K14" s="10">
        <v>7</v>
      </c>
      <c r="L14" s="10"/>
      <c r="M14" s="10"/>
      <c r="N14" s="10"/>
    </row>
    <row r="15" s="1" customFormat="1" ht="24.95" customHeight="1" spans="1:14">
      <c r="A15" s="9"/>
      <c r="B15" s="11"/>
      <c r="C15" s="10" t="s">
        <v>1347</v>
      </c>
      <c r="D15" s="76" t="s">
        <v>1348</v>
      </c>
      <c r="E15" s="76"/>
      <c r="F15" s="76"/>
      <c r="G15" s="17">
        <v>1</v>
      </c>
      <c r="H15" s="17">
        <v>1</v>
      </c>
      <c r="I15" s="10">
        <v>4</v>
      </c>
      <c r="J15" s="10"/>
      <c r="K15" s="10">
        <v>4</v>
      </c>
      <c r="L15" s="10"/>
      <c r="M15" s="10"/>
      <c r="N15" s="10"/>
    </row>
    <row r="16" s="1" customFormat="1" ht="24.95" customHeight="1" spans="1:14">
      <c r="A16" s="9"/>
      <c r="B16" s="11"/>
      <c r="C16" s="10"/>
      <c r="D16" s="77" t="s">
        <v>1349</v>
      </c>
      <c r="E16" s="78"/>
      <c r="F16" s="79"/>
      <c r="G16" s="17">
        <v>1</v>
      </c>
      <c r="H16" s="17">
        <v>1</v>
      </c>
      <c r="I16" s="10">
        <v>4</v>
      </c>
      <c r="J16" s="10"/>
      <c r="K16" s="10">
        <v>4</v>
      </c>
      <c r="L16" s="10"/>
      <c r="M16" s="10"/>
      <c r="N16" s="10"/>
    </row>
    <row r="17" s="1" customFormat="1" ht="24.95" customHeight="1" spans="1:14">
      <c r="A17" s="9"/>
      <c r="B17" s="11"/>
      <c r="C17" s="10"/>
      <c r="D17" s="77" t="s">
        <v>1350</v>
      </c>
      <c r="E17" s="78"/>
      <c r="F17" s="79"/>
      <c r="G17" s="17">
        <v>1</v>
      </c>
      <c r="H17" s="17">
        <v>1</v>
      </c>
      <c r="I17" s="10">
        <v>4</v>
      </c>
      <c r="J17" s="10"/>
      <c r="K17" s="10">
        <v>4</v>
      </c>
      <c r="L17" s="10"/>
      <c r="M17" s="10"/>
      <c r="N17" s="10"/>
    </row>
    <row r="18" s="1" customFormat="1" ht="24.95" customHeight="1" spans="1:14">
      <c r="A18" s="9"/>
      <c r="B18" s="11"/>
      <c r="C18" s="10"/>
      <c r="D18" s="77" t="s">
        <v>1351</v>
      </c>
      <c r="E18" s="78"/>
      <c r="F18" s="79"/>
      <c r="G18" s="17" t="s">
        <v>754</v>
      </c>
      <c r="H18" s="17" t="s">
        <v>754</v>
      </c>
      <c r="I18" s="10">
        <v>3</v>
      </c>
      <c r="J18" s="10"/>
      <c r="K18" s="10">
        <v>3</v>
      </c>
      <c r="L18" s="10"/>
      <c r="M18" s="10"/>
      <c r="N18" s="10"/>
    </row>
    <row r="19" s="1" customFormat="1" ht="24.95" customHeight="1" spans="1:14">
      <c r="A19" s="9"/>
      <c r="B19" s="11"/>
      <c r="C19" s="16" t="s">
        <v>1352</v>
      </c>
      <c r="D19" s="77" t="s">
        <v>1122</v>
      </c>
      <c r="E19" s="78"/>
      <c r="F19" s="79"/>
      <c r="G19" s="17">
        <v>1</v>
      </c>
      <c r="H19" s="17">
        <v>1</v>
      </c>
      <c r="I19" s="10">
        <v>3</v>
      </c>
      <c r="J19" s="10"/>
      <c r="K19" s="10">
        <v>3</v>
      </c>
      <c r="L19" s="10"/>
      <c r="M19" s="10"/>
      <c r="N19" s="10"/>
    </row>
    <row r="20" s="1" customFormat="1" ht="24.95" customHeight="1" spans="1:14">
      <c r="A20" s="9"/>
      <c r="B20" s="11"/>
      <c r="C20" s="11"/>
      <c r="D20" s="80" t="s">
        <v>1123</v>
      </c>
      <c r="E20" s="81"/>
      <c r="F20" s="81"/>
      <c r="G20" s="55">
        <v>1</v>
      </c>
      <c r="H20" s="55">
        <v>1</v>
      </c>
      <c r="I20" s="10">
        <v>4</v>
      </c>
      <c r="J20" s="10"/>
      <c r="K20" s="10">
        <v>4</v>
      </c>
      <c r="L20" s="10"/>
      <c r="M20" s="10"/>
      <c r="N20" s="10"/>
    </row>
    <row r="21" s="1" customFormat="1" ht="24.95" customHeight="1" spans="1:14">
      <c r="A21" s="9"/>
      <c r="B21" s="11"/>
      <c r="C21" s="11"/>
      <c r="D21" s="77" t="s">
        <v>1353</v>
      </c>
      <c r="E21" s="78"/>
      <c r="F21" s="79"/>
      <c r="G21" s="17" t="s">
        <v>728</v>
      </c>
      <c r="H21" s="82">
        <v>0.851</v>
      </c>
      <c r="I21" s="10">
        <v>3</v>
      </c>
      <c r="J21" s="10"/>
      <c r="K21" s="10">
        <v>3</v>
      </c>
      <c r="L21" s="10"/>
      <c r="M21" s="10"/>
      <c r="N21" s="10"/>
    </row>
    <row r="22" s="1" customFormat="1" ht="24.95" customHeight="1" spans="1:14">
      <c r="A22" s="9"/>
      <c r="B22" s="18"/>
      <c r="C22" s="10" t="s">
        <v>1288</v>
      </c>
      <c r="D22" s="76" t="s">
        <v>1354</v>
      </c>
      <c r="E22" s="76"/>
      <c r="F22" s="76"/>
      <c r="G22" s="17" t="s">
        <v>760</v>
      </c>
      <c r="H22" s="10" t="s">
        <v>760</v>
      </c>
      <c r="I22" s="10">
        <v>10</v>
      </c>
      <c r="J22" s="10"/>
      <c r="K22" s="10">
        <v>10</v>
      </c>
      <c r="L22" s="10"/>
      <c r="M22" s="10"/>
      <c r="N22" s="10"/>
    </row>
    <row r="23" s="1" customFormat="1" ht="24.95" customHeight="1" spans="1:15">
      <c r="A23" s="9"/>
      <c r="B23" s="11" t="s">
        <v>1159</v>
      </c>
      <c r="C23" s="16" t="s">
        <v>1355</v>
      </c>
      <c r="D23" s="12" t="s">
        <v>1356</v>
      </c>
      <c r="E23" s="12"/>
      <c r="F23" s="12"/>
      <c r="G23" s="10" t="s">
        <v>760</v>
      </c>
      <c r="H23" s="10" t="s">
        <v>760</v>
      </c>
      <c r="I23" s="10">
        <v>4</v>
      </c>
      <c r="J23" s="10"/>
      <c r="K23" s="10">
        <v>4</v>
      </c>
      <c r="L23" s="10"/>
      <c r="M23" s="10"/>
      <c r="N23" s="10"/>
      <c r="O23" s="38"/>
    </row>
    <row r="24" s="1" customFormat="1" ht="24.95" customHeight="1" spans="1:14">
      <c r="A24" s="9"/>
      <c r="B24" s="11"/>
      <c r="C24" s="10" t="s">
        <v>265</v>
      </c>
      <c r="D24" s="12" t="s">
        <v>1357</v>
      </c>
      <c r="E24" s="12"/>
      <c r="F24" s="12"/>
      <c r="G24" s="10">
        <v>3.2</v>
      </c>
      <c r="H24" s="10">
        <v>3.2</v>
      </c>
      <c r="I24" s="10">
        <v>4</v>
      </c>
      <c r="J24" s="10"/>
      <c r="K24" s="10">
        <v>4</v>
      </c>
      <c r="L24" s="10"/>
      <c r="M24" s="10"/>
      <c r="N24" s="10"/>
    </row>
    <row r="25" s="1" customFormat="1" ht="24.95" customHeight="1" spans="1:14">
      <c r="A25" s="9"/>
      <c r="B25" s="11"/>
      <c r="C25" s="10"/>
      <c r="D25" s="13" t="s">
        <v>1358</v>
      </c>
      <c r="E25" s="14"/>
      <c r="F25" s="15"/>
      <c r="G25" s="10">
        <v>0.75</v>
      </c>
      <c r="H25" s="10">
        <v>0.75</v>
      </c>
      <c r="I25" s="10">
        <v>4</v>
      </c>
      <c r="J25" s="10"/>
      <c r="K25" s="10">
        <v>4</v>
      </c>
      <c r="L25" s="10"/>
      <c r="M25" s="10"/>
      <c r="N25" s="10"/>
    </row>
    <row r="26" s="1" customFormat="1" ht="24.95" customHeight="1" spans="1:14">
      <c r="A26" s="9"/>
      <c r="B26" s="11"/>
      <c r="C26" s="10"/>
      <c r="D26" s="12" t="s">
        <v>1359</v>
      </c>
      <c r="E26" s="12"/>
      <c r="F26" s="12"/>
      <c r="G26" s="10" t="s">
        <v>1080</v>
      </c>
      <c r="H26" s="28" t="s">
        <v>1081</v>
      </c>
      <c r="I26" s="10">
        <v>4</v>
      </c>
      <c r="J26" s="10"/>
      <c r="K26" s="10">
        <v>4</v>
      </c>
      <c r="L26" s="10"/>
      <c r="M26" s="10"/>
      <c r="N26" s="10"/>
    </row>
    <row r="27" s="1" customFormat="1" ht="24.95" customHeight="1" spans="1:14">
      <c r="A27" s="9"/>
      <c r="B27" s="11"/>
      <c r="C27" s="16" t="s">
        <v>271</v>
      </c>
      <c r="D27" s="13" t="s">
        <v>1360</v>
      </c>
      <c r="E27" s="14"/>
      <c r="F27" s="15"/>
      <c r="G27" s="10" t="s">
        <v>1080</v>
      </c>
      <c r="H27" s="28" t="s">
        <v>1081</v>
      </c>
      <c r="I27" s="10">
        <v>4</v>
      </c>
      <c r="J27" s="10"/>
      <c r="K27" s="10">
        <v>4</v>
      </c>
      <c r="L27" s="10"/>
      <c r="M27" s="35"/>
      <c r="N27" s="36"/>
    </row>
    <row r="28" s="1" customFormat="1" ht="24.95" customHeight="1" spans="1:14">
      <c r="A28" s="9"/>
      <c r="B28" s="11"/>
      <c r="C28" s="18"/>
      <c r="D28" s="12" t="s">
        <v>1361</v>
      </c>
      <c r="E28" s="12"/>
      <c r="F28" s="12"/>
      <c r="G28" s="10" t="s">
        <v>1080</v>
      </c>
      <c r="H28" s="28" t="s">
        <v>1081</v>
      </c>
      <c r="I28" s="10">
        <v>5</v>
      </c>
      <c r="J28" s="10"/>
      <c r="K28" s="10">
        <v>5</v>
      </c>
      <c r="L28" s="10"/>
      <c r="M28" s="10"/>
      <c r="N28" s="10"/>
    </row>
    <row r="29" s="1" customFormat="1" ht="24.95" customHeight="1" spans="1:14">
      <c r="A29" s="9"/>
      <c r="B29" s="11"/>
      <c r="C29" s="10" t="s">
        <v>1362</v>
      </c>
      <c r="D29" s="76" t="s">
        <v>1363</v>
      </c>
      <c r="E29" s="76"/>
      <c r="F29" s="76"/>
      <c r="G29" s="10" t="s">
        <v>760</v>
      </c>
      <c r="H29" s="10" t="s">
        <v>760</v>
      </c>
      <c r="I29" s="10">
        <v>2.5</v>
      </c>
      <c r="J29" s="10"/>
      <c r="K29" s="10">
        <v>2.5</v>
      </c>
      <c r="L29" s="10"/>
      <c r="M29" s="10"/>
      <c r="N29" s="10"/>
    </row>
    <row r="30" s="1" customFormat="1" ht="24.95" customHeight="1" spans="1:14">
      <c r="A30" s="9"/>
      <c r="B30" s="11"/>
      <c r="C30" s="10"/>
      <c r="D30" s="76" t="s">
        <v>1364</v>
      </c>
      <c r="E30" s="76"/>
      <c r="F30" s="76"/>
      <c r="G30" s="10" t="s">
        <v>34</v>
      </c>
      <c r="H30" s="10" t="s">
        <v>34</v>
      </c>
      <c r="I30" s="10">
        <v>2.5</v>
      </c>
      <c r="J30" s="10"/>
      <c r="K30" s="10">
        <v>2.5</v>
      </c>
      <c r="L30" s="10"/>
      <c r="M30" s="10"/>
      <c r="N30" s="10"/>
    </row>
    <row r="31" s="1" customFormat="1" ht="42" customHeight="1" spans="1:14">
      <c r="A31" s="9"/>
      <c r="B31" s="16" t="s">
        <v>1137</v>
      </c>
      <c r="C31" s="16" t="s">
        <v>1365</v>
      </c>
      <c r="D31" s="13" t="s">
        <v>79</v>
      </c>
      <c r="E31" s="14"/>
      <c r="F31" s="15"/>
      <c r="G31" s="17" t="s">
        <v>216</v>
      </c>
      <c r="H31" s="56">
        <v>1</v>
      </c>
      <c r="I31" s="10">
        <v>10</v>
      </c>
      <c r="J31" s="10"/>
      <c r="K31" s="10">
        <v>10</v>
      </c>
      <c r="L31" s="10"/>
      <c r="M31" s="10"/>
      <c r="N31" s="10"/>
    </row>
    <row r="32" s="1" customFormat="1" ht="24.95" customHeight="1" spans="1:14">
      <c r="A32" s="23" t="s">
        <v>230</v>
      </c>
      <c r="B32" s="23"/>
      <c r="C32" s="23"/>
      <c r="D32" s="23"/>
      <c r="E32" s="23"/>
      <c r="F32" s="23"/>
      <c r="G32" s="23"/>
      <c r="H32" s="23"/>
      <c r="I32" s="23">
        <v>100</v>
      </c>
      <c r="J32" s="23"/>
      <c r="K32" s="23">
        <v>100</v>
      </c>
      <c r="L32" s="23"/>
      <c r="M32" s="39"/>
      <c r="N32" s="39"/>
    </row>
    <row r="33" s="1" customFormat="1" ht="24.95" customHeight="1" spans="1:14">
      <c r="A33" s="24" t="s">
        <v>231</v>
      </c>
      <c r="B33" s="25" t="s">
        <v>279</v>
      </c>
      <c r="C33" s="26"/>
      <c r="D33" s="26"/>
      <c r="E33" s="26"/>
      <c r="F33" s="26"/>
      <c r="G33" s="26"/>
      <c r="H33" s="26"/>
      <c r="I33" s="26"/>
      <c r="J33" s="26"/>
      <c r="K33" s="26"/>
      <c r="L33" s="26"/>
      <c r="M33" s="26"/>
      <c r="N33" s="40"/>
    </row>
    <row r="34" s="1" customFormat="1" ht="24.95" customHeight="1" spans="1:14">
      <c r="A34" s="27" t="s">
        <v>233</v>
      </c>
      <c r="B34" s="27"/>
      <c r="C34" s="27"/>
      <c r="D34" s="27"/>
      <c r="E34" s="27"/>
      <c r="F34" s="27"/>
      <c r="G34" s="27"/>
      <c r="H34" s="27"/>
      <c r="I34" s="27"/>
      <c r="J34" s="27"/>
      <c r="K34" s="27"/>
      <c r="L34" s="27"/>
      <c r="M34" s="27"/>
      <c r="N34" s="27"/>
    </row>
    <row r="35" s="1" customFormat="1" ht="42.95" customHeight="1" spans="1:14">
      <c r="A35" s="27" t="s">
        <v>234</v>
      </c>
      <c r="B35" s="27"/>
      <c r="C35" s="27"/>
      <c r="D35" s="27"/>
      <c r="E35" s="27"/>
      <c r="F35" s="27"/>
      <c r="G35" s="27"/>
      <c r="H35" s="27"/>
      <c r="I35" s="27"/>
      <c r="J35" s="27"/>
      <c r="K35" s="27"/>
      <c r="L35" s="27"/>
      <c r="M35" s="27"/>
      <c r="N35" s="27"/>
    </row>
    <row r="36" s="1" customFormat="1" ht="48.95" customHeight="1" spans="1:14">
      <c r="A36" s="27" t="s">
        <v>235</v>
      </c>
      <c r="B36" s="27"/>
      <c r="C36" s="27"/>
      <c r="D36" s="27"/>
      <c r="E36" s="27"/>
      <c r="F36" s="27"/>
      <c r="G36" s="27"/>
      <c r="H36" s="27"/>
      <c r="I36" s="27"/>
      <c r="J36" s="27"/>
      <c r="K36" s="27"/>
      <c r="L36" s="27"/>
      <c r="M36" s="27"/>
      <c r="N36" s="27"/>
    </row>
  </sheetData>
  <mergeCells count="140">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2"/>
    <mergeCell ref="B23:B30"/>
    <mergeCell ref="C13:C14"/>
    <mergeCell ref="C15:C18"/>
    <mergeCell ref="C19:C21"/>
    <mergeCell ref="C24:C26"/>
    <mergeCell ref="C27:C28"/>
    <mergeCell ref="C29:C30"/>
    <mergeCell ref="A4:B9"/>
  </mergeCells>
  <pageMargins left="0.75" right="0.75" top="1" bottom="1" header="0.5" footer="0.5"/>
  <pageSetup paperSize="9" scale="72"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2"/>
  <sheetViews>
    <sheetView workbookViewId="0">
      <selection activeCell="C2" sqref="C2:N2"/>
    </sheetView>
  </sheetViews>
  <sheetFormatPr defaultColWidth="9" defaultRowHeight="13.5"/>
  <cols>
    <col min="1" max="1" width="5.25" style="1" customWidth="1"/>
    <col min="2" max="2" width="9" style="1"/>
    <col min="3" max="3" width="19" style="1" customWidth="1"/>
    <col min="4" max="4" width="9" style="1"/>
    <col min="5" max="5" width="12.375" style="1" customWidth="1"/>
    <col min="6" max="6" width="26.75" style="1" customWidth="1"/>
    <col min="7" max="7" width="17.625" style="1" customWidth="1"/>
    <col min="8" max="8" width="14.125" style="1" customWidth="1"/>
    <col min="9" max="9" width="10.5" style="1" customWidth="1"/>
    <col min="10" max="10" width="0.875" style="1" customWidth="1"/>
    <col min="11" max="11" width="6.375" style="1" customWidth="1"/>
    <col min="12" max="12" width="1" style="1" customWidth="1"/>
    <col min="13" max="13" width="15.5" style="1" customWidth="1"/>
    <col min="14" max="14" width="16.375" style="1" customWidth="1"/>
    <col min="15" max="16384" width="9" style="1"/>
  </cols>
  <sheetData>
    <row r="1" ht="47.1" customHeight="1" spans="1:14">
      <c r="A1" s="41" t="s">
        <v>186</v>
      </c>
      <c r="B1" s="42"/>
      <c r="C1" s="42"/>
      <c r="D1" s="43"/>
      <c r="E1" s="43"/>
      <c r="F1" s="43"/>
      <c r="G1" s="42"/>
      <c r="H1" s="42"/>
      <c r="I1" s="42"/>
      <c r="J1" s="42"/>
      <c r="K1" s="42"/>
      <c r="L1" s="42"/>
      <c r="M1" s="42"/>
      <c r="N1" s="57"/>
    </row>
    <row r="2" ht="15.95" customHeight="1" spans="1:14">
      <c r="A2" s="5" t="s">
        <v>115</v>
      </c>
      <c r="B2" s="5"/>
      <c r="C2" s="5" t="s">
        <v>1366</v>
      </c>
      <c r="D2" s="5"/>
      <c r="E2" s="5"/>
      <c r="F2" s="5"/>
      <c r="G2" s="5"/>
      <c r="H2" s="5"/>
      <c r="I2" s="5"/>
      <c r="J2" s="5"/>
      <c r="K2" s="5"/>
      <c r="L2" s="5"/>
      <c r="M2" s="5"/>
      <c r="N2" s="5"/>
    </row>
    <row r="3" ht="15.95" customHeight="1" spans="1:14">
      <c r="A3" s="5" t="s">
        <v>188</v>
      </c>
      <c r="B3" s="5"/>
      <c r="C3" s="5" t="s">
        <v>1139</v>
      </c>
      <c r="D3" s="5"/>
      <c r="E3" s="5"/>
      <c r="F3" s="5"/>
      <c r="G3" s="5"/>
      <c r="H3" s="5" t="s">
        <v>190</v>
      </c>
      <c r="I3" s="5"/>
      <c r="J3" s="5" t="s">
        <v>2</v>
      </c>
      <c r="K3" s="5"/>
      <c r="L3" s="5"/>
      <c r="M3" s="5"/>
      <c r="N3" s="5"/>
    </row>
    <row r="4" ht="15.95" customHeight="1" spans="1:14">
      <c r="A4" s="5" t="s">
        <v>93</v>
      </c>
      <c r="B4" s="5"/>
      <c r="C4" s="5"/>
      <c r="D4" s="5"/>
      <c r="E4" s="5" t="s">
        <v>191</v>
      </c>
      <c r="F4" s="5" t="s">
        <v>192</v>
      </c>
      <c r="G4" s="5"/>
      <c r="H4" s="5" t="s">
        <v>193</v>
      </c>
      <c r="I4" s="5"/>
      <c r="J4" s="5" t="s">
        <v>8</v>
      </c>
      <c r="K4" s="5"/>
      <c r="L4" s="5" t="s">
        <v>194</v>
      </c>
      <c r="M4" s="5"/>
      <c r="N4" s="5" t="s">
        <v>9</v>
      </c>
    </row>
    <row r="5" ht="15.95" customHeight="1" spans="1:14">
      <c r="A5" s="5"/>
      <c r="B5" s="5"/>
      <c r="C5" s="7" t="s">
        <v>195</v>
      </c>
      <c r="D5" s="7"/>
      <c r="E5" s="44">
        <v>68</v>
      </c>
      <c r="F5" s="44">
        <v>68</v>
      </c>
      <c r="G5" s="44"/>
      <c r="H5" s="44">
        <v>68</v>
      </c>
      <c r="I5" s="44"/>
      <c r="J5" s="5">
        <v>10</v>
      </c>
      <c r="K5" s="5"/>
      <c r="L5" s="58">
        <v>1</v>
      </c>
      <c r="M5" s="5"/>
      <c r="N5" s="5">
        <v>10</v>
      </c>
    </row>
    <row r="6" ht="15.95" customHeight="1" spans="1:14">
      <c r="A6" s="5"/>
      <c r="B6" s="5"/>
      <c r="C6" s="5" t="s">
        <v>196</v>
      </c>
      <c r="D6" s="5"/>
      <c r="E6" s="44"/>
      <c r="F6" s="44"/>
      <c r="G6" s="44"/>
      <c r="H6" s="44"/>
      <c r="I6" s="44"/>
      <c r="J6" s="5" t="s">
        <v>12</v>
      </c>
      <c r="K6" s="5"/>
      <c r="L6" s="5"/>
      <c r="M6" s="5"/>
      <c r="N6" s="5" t="s">
        <v>12</v>
      </c>
    </row>
    <row r="7" ht="15.95" customHeight="1" spans="1:14">
      <c r="A7" s="5"/>
      <c r="B7" s="5"/>
      <c r="C7" s="5" t="s">
        <v>197</v>
      </c>
      <c r="D7" s="5"/>
      <c r="E7" s="44">
        <v>68</v>
      </c>
      <c r="F7" s="44">
        <v>68</v>
      </c>
      <c r="G7" s="44"/>
      <c r="H7" s="44">
        <v>68</v>
      </c>
      <c r="I7" s="44"/>
      <c r="J7" s="5" t="s">
        <v>12</v>
      </c>
      <c r="K7" s="5"/>
      <c r="L7" s="5"/>
      <c r="M7" s="5"/>
      <c r="N7" s="5" t="s">
        <v>12</v>
      </c>
    </row>
    <row r="8" ht="15.95" customHeight="1" spans="1:14">
      <c r="A8" s="5"/>
      <c r="B8" s="5"/>
      <c r="C8" s="5" t="s">
        <v>198</v>
      </c>
      <c r="D8" s="5"/>
      <c r="E8" s="44"/>
      <c r="F8" s="44"/>
      <c r="G8" s="44"/>
      <c r="H8" s="44"/>
      <c r="I8" s="44"/>
      <c r="J8" s="5" t="s">
        <v>12</v>
      </c>
      <c r="K8" s="5"/>
      <c r="L8" s="5"/>
      <c r="M8" s="5"/>
      <c r="N8" s="5" t="s">
        <v>12</v>
      </c>
    </row>
    <row r="9" ht="15.95" customHeight="1" spans="1:14">
      <c r="A9" s="5"/>
      <c r="B9" s="5"/>
      <c r="C9" s="5" t="s">
        <v>199</v>
      </c>
      <c r="D9" s="5"/>
      <c r="E9" s="44"/>
      <c r="F9" s="44"/>
      <c r="G9" s="44"/>
      <c r="H9" s="44"/>
      <c r="I9" s="44"/>
      <c r="J9" s="5" t="s">
        <v>12</v>
      </c>
      <c r="K9" s="5"/>
      <c r="L9" s="5"/>
      <c r="M9" s="5"/>
      <c r="N9" s="5" t="s">
        <v>12</v>
      </c>
    </row>
    <row r="10" ht="17.1" customHeight="1" spans="1:14">
      <c r="A10" s="5" t="s">
        <v>200</v>
      </c>
      <c r="B10" s="5" t="s">
        <v>15</v>
      </c>
      <c r="C10" s="5"/>
      <c r="D10" s="5"/>
      <c r="E10" s="5"/>
      <c r="F10" s="5"/>
      <c r="G10" s="5"/>
      <c r="H10" s="5" t="s">
        <v>201</v>
      </c>
      <c r="I10" s="5"/>
      <c r="J10" s="5"/>
      <c r="K10" s="5"/>
      <c r="L10" s="5"/>
      <c r="M10" s="5"/>
      <c r="N10" s="5"/>
    </row>
    <row r="11" ht="48.95" customHeight="1" spans="1:14">
      <c r="A11" s="5"/>
      <c r="B11" s="45" t="s">
        <v>1367</v>
      </c>
      <c r="C11" s="45"/>
      <c r="D11" s="45"/>
      <c r="E11" s="45"/>
      <c r="F11" s="45"/>
      <c r="G11" s="45"/>
      <c r="H11" s="46" t="s">
        <v>1368</v>
      </c>
      <c r="I11" s="46"/>
      <c r="J11" s="46"/>
      <c r="K11" s="46"/>
      <c r="L11" s="46"/>
      <c r="M11" s="46"/>
      <c r="N11" s="46"/>
    </row>
    <row r="12" ht="24.95" customHeight="1" spans="1:14">
      <c r="A12" s="9" t="s">
        <v>204</v>
      </c>
      <c r="B12" s="10" t="s">
        <v>20</v>
      </c>
      <c r="C12" s="10" t="s">
        <v>21</v>
      </c>
      <c r="D12" s="10" t="s">
        <v>22</v>
      </c>
      <c r="E12" s="10"/>
      <c r="F12" s="10"/>
      <c r="G12" s="10" t="s">
        <v>23</v>
      </c>
      <c r="H12" s="10" t="s">
        <v>24</v>
      </c>
      <c r="I12" s="10" t="s">
        <v>8</v>
      </c>
      <c r="J12" s="10"/>
      <c r="K12" s="10" t="s">
        <v>9</v>
      </c>
      <c r="L12" s="10"/>
      <c r="M12" s="10" t="s">
        <v>25</v>
      </c>
      <c r="N12" s="10"/>
    </row>
    <row r="13" ht="24.95" customHeight="1" spans="1:14">
      <c r="A13" s="9"/>
      <c r="B13" s="10" t="s">
        <v>1322</v>
      </c>
      <c r="C13" s="16" t="s">
        <v>1104</v>
      </c>
      <c r="D13" s="12" t="s">
        <v>1369</v>
      </c>
      <c r="E13" s="12"/>
      <c r="F13" s="12"/>
      <c r="G13" s="10"/>
      <c r="H13" s="10"/>
      <c r="I13" s="10" t="s">
        <v>1370</v>
      </c>
      <c r="J13" s="10"/>
      <c r="K13" s="29">
        <v>30</v>
      </c>
      <c r="L13" s="30"/>
      <c r="M13" s="29"/>
      <c r="N13" s="30"/>
    </row>
    <row r="14" ht="24.95" customHeight="1" spans="1:14">
      <c r="A14" s="9"/>
      <c r="B14" s="10"/>
      <c r="C14" s="11"/>
      <c r="D14" s="13" t="s">
        <v>1371</v>
      </c>
      <c r="E14" s="14"/>
      <c r="F14" s="15"/>
      <c r="G14" s="10"/>
      <c r="H14" s="10"/>
      <c r="I14" s="10"/>
      <c r="J14" s="10"/>
      <c r="K14" s="31"/>
      <c r="L14" s="32"/>
      <c r="M14" s="29"/>
      <c r="N14" s="30"/>
    </row>
    <row r="15" ht="24.95" customHeight="1" spans="1:14">
      <c r="A15" s="9"/>
      <c r="B15" s="10"/>
      <c r="C15" s="11"/>
      <c r="D15" s="13" t="s">
        <v>1372</v>
      </c>
      <c r="E15" s="14"/>
      <c r="F15" s="15"/>
      <c r="G15" s="10"/>
      <c r="H15" s="10"/>
      <c r="I15" s="10"/>
      <c r="J15" s="10"/>
      <c r="K15" s="31"/>
      <c r="L15" s="32"/>
      <c r="M15" s="29"/>
      <c r="N15" s="30"/>
    </row>
    <row r="16" ht="24.95" customHeight="1" spans="1:14">
      <c r="A16" s="9"/>
      <c r="B16" s="10"/>
      <c r="C16" s="11"/>
      <c r="D16" s="13" t="s">
        <v>1373</v>
      </c>
      <c r="E16" s="14"/>
      <c r="F16" s="15"/>
      <c r="G16" s="10"/>
      <c r="H16" s="10"/>
      <c r="I16" s="10"/>
      <c r="J16" s="10"/>
      <c r="K16" s="31"/>
      <c r="L16" s="32"/>
      <c r="M16" s="29"/>
      <c r="N16" s="30"/>
    </row>
    <row r="17" ht="24.95" customHeight="1" spans="1:14">
      <c r="A17" s="9"/>
      <c r="B17" s="10"/>
      <c r="C17" s="11"/>
      <c r="D17" s="13" t="s">
        <v>1374</v>
      </c>
      <c r="E17" s="14"/>
      <c r="F17" s="15"/>
      <c r="G17" s="10"/>
      <c r="H17" s="10"/>
      <c r="I17" s="10"/>
      <c r="J17" s="10"/>
      <c r="K17" s="31"/>
      <c r="L17" s="32"/>
      <c r="M17" s="29"/>
      <c r="N17" s="30"/>
    </row>
    <row r="18" ht="24.95" customHeight="1" spans="1:14">
      <c r="A18" s="9"/>
      <c r="B18" s="10"/>
      <c r="C18" s="11"/>
      <c r="D18" s="47" t="s">
        <v>1375</v>
      </c>
      <c r="E18" s="14"/>
      <c r="F18" s="15"/>
      <c r="G18" s="10"/>
      <c r="H18" s="10"/>
      <c r="I18" s="10"/>
      <c r="J18" s="10"/>
      <c r="K18" s="31"/>
      <c r="L18" s="32"/>
      <c r="M18" s="29"/>
      <c r="N18" s="30"/>
    </row>
    <row r="19" ht="24.95" customHeight="1" spans="1:14">
      <c r="A19" s="9"/>
      <c r="B19" s="10"/>
      <c r="C19" s="11"/>
      <c r="D19" s="13" t="s">
        <v>1376</v>
      </c>
      <c r="E19" s="14"/>
      <c r="F19" s="15"/>
      <c r="G19" s="10"/>
      <c r="H19" s="10"/>
      <c r="I19" s="10"/>
      <c r="J19" s="10"/>
      <c r="K19" s="31"/>
      <c r="L19" s="32"/>
      <c r="M19" s="29"/>
      <c r="N19" s="30"/>
    </row>
    <row r="20" ht="24.95" customHeight="1" spans="1:14">
      <c r="A20" s="9"/>
      <c r="B20" s="10"/>
      <c r="C20" s="11"/>
      <c r="D20" s="13" t="s">
        <v>1377</v>
      </c>
      <c r="E20" s="14"/>
      <c r="F20" s="15"/>
      <c r="G20" s="48" t="s">
        <v>1378</v>
      </c>
      <c r="H20" s="10"/>
      <c r="I20" s="10"/>
      <c r="J20" s="10"/>
      <c r="K20" s="31"/>
      <c r="L20" s="32"/>
      <c r="M20" s="29"/>
      <c r="N20" s="30"/>
    </row>
    <row r="21" ht="24.95" customHeight="1" spans="1:14">
      <c r="A21" s="9"/>
      <c r="B21" s="10"/>
      <c r="C21" s="11"/>
      <c r="D21" s="13" t="s">
        <v>1379</v>
      </c>
      <c r="E21" s="14"/>
      <c r="F21" s="15"/>
      <c r="G21" s="10"/>
      <c r="H21" s="10"/>
      <c r="I21" s="10"/>
      <c r="J21" s="10"/>
      <c r="K21" s="31"/>
      <c r="L21" s="32"/>
      <c r="M21" s="29"/>
      <c r="N21" s="30"/>
    </row>
    <row r="22" ht="24.95" customHeight="1" spans="1:14">
      <c r="A22" s="9"/>
      <c r="B22" s="11"/>
      <c r="C22" s="11"/>
      <c r="D22" s="13" t="s">
        <v>1380</v>
      </c>
      <c r="E22" s="14"/>
      <c r="F22" s="15"/>
      <c r="G22" s="10">
        <v>1927</v>
      </c>
      <c r="H22" s="10">
        <v>1927</v>
      </c>
      <c r="I22" s="10"/>
      <c r="J22" s="10"/>
      <c r="K22" s="31"/>
      <c r="L22" s="32"/>
      <c r="M22" s="29"/>
      <c r="N22" s="30"/>
    </row>
    <row r="23" ht="24.95" customHeight="1" spans="1:14">
      <c r="A23" s="9"/>
      <c r="B23" s="11"/>
      <c r="C23" s="11"/>
      <c r="D23" s="49" t="s">
        <v>1381</v>
      </c>
      <c r="E23" s="50"/>
      <c r="F23" s="51"/>
      <c r="G23" s="10"/>
      <c r="H23" s="10"/>
      <c r="I23" s="10"/>
      <c r="J23" s="10"/>
      <c r="K23" s="33"/>
      <c r="L23" s="34"/>
      <c r="M23" s="29"/>
      <c r="N23" s="30"/>
    </row>
    <row r="24" ht="24.95" customHeight="1" spans="1:14">
      <c r="A24" s="9"/>
      <c r="B24" s="11"/>
      <c r="C24" s="10" t="s">
        <v>1117</v>
      </c>
      <c r="D24" s="13" t="s">
        <v>1118</v>
      </c>
      <c r="E24" s="14"/>
      <c r="F24" s="15"/>
      <c r="G24" s="17">
        <v>1</v>
      </c>
      <c r="H24" s="17">
        <v>1</v>
      </c>
      <c r="I24" s="59">
        <v>2</v>
      </c>
      <c r="J24" s="60"/>
      <c r="K24" s="61">
        <v>1</v>
      </c>
      <c r="L24" s="62"/>
      <c r="M24" s="63"/>
      <c r="N24" s="64"/>
    </row>
    <row r="25" ht="24.95" customHeight="1" spans="1:14">
      <c r="A25" s="9"/>
      <c r="B25" s="11"/>
      <c r="C25" s="10"/>
      <c r="D25" s="12" t="s">
        <v>1119</v>
      </c>
      <c r="E25" s="12"/>
      <c r="F25" s="12"/>
      <c r="G25" s="17">
        <v>1</v>
      </c>
      <c r="H25" s="17">
        <v>1</v>
      </c>
      <c r="I25" s="59">
        <v>1</v>
      </c>
      <c r="J25" s="60"/>
      <c r="K25" s="10">
        <v>1</v>
      </c>
      <c r="L25" s="10"/>
      <c r="M25" s="65"/>
      <c r="N25" s="64"/>
    </row>
    <row r="26" ht="24.95" customHeight="1" spans="1:14">
      <c r="A26" s="9"/>
      <c r="B26" s="11"/>
      <c r="C26" s="10"/>
      <c r="D26" s="13" t="s">
        <v>1382</v>
      </c>
      <c r="E26" s="14"/>
      <c r="F26" s="15"/>
      <c r="G26" s="17">
        <v>1</v>
      </c>
      <c r="H26" s="52">
        <v>1</v>
      </c>
      <c r="I26" s="66">
        <v>1</v>
      </c>
      <c r="J26" s="67"/>
      <c r="K26" s="66">
        <v>1</v>
      </c>
      <c r="L26" s="67"/>
      <c r="M26" s="68"/>
      <c r="N26" s="69"/>
    </row>
    <row r="27" ht="24.95" customHeight="1" spans="1:14">
      <c r="A27" s="9"/>
      <c r="B27" s="11"/>
      <c r="C27" s="11"/>
      <c r="D27" s="13" t="s">
        <v>1383</v>
      </c>
      <c r="E27" s="14"/>
      <c r="F27" s="15"/>
      <c r="G27" s="17">
        <v>1</v>
      </c>
      <c r="H27" s="17">
        <v>1</v>
      </c>
      <c r="I27" s="10">
        <v>1</v>
      </c>
      <c r="J27" s="10"/>
      <c r="K27" s="35">
        <v>1</v>
      </c>
      <c r="L27" s="36"/>
      <c r="M27" s="65"/>
      <c r="N27" s="64"/>
    </row>
    <row r="28" ht="24.95" customHeight="1" spans="1:14">
      <c r="A28" s="9"/>
      <c r="B28" s="11"/>
      <c r="C28" s="11"/>
      <c r="D28" s="13" t="s">
        <v>1384</v>
      </c>
      <c r="E28" s="14"/>
      <c r="F28" s="15"/>
      <c r="G28" s="17">
        <v>1</v>
      </c>
      <c r="H28" s="17">
        <v>1</v>
      </c>
      <c r="I28" s="35">
        <v>1</v>
      </c>
      <c r="J28" s="36"/>
      <c r="K28" s="35">
        <v>1</v>
      </c>
      <c r="L28" s="36"/>
      <c r="M28" s="63"/>
      <c r="N28" s="64"/>
    </row>
    <row r="29" ht="24.95" customHeight="1" spans="1:14">
      <c r="A29" s="9"/>
      <c r="B29" s="11"/>
      <c r="C29" s="11"/>
      <c r="D29" s="12" t="s">
        <v>1385</v>
      </c>
      <c r="E29" s="12"/>
      <c r="F29" s="12"/>
      <c r="G29" s="17">
        <v>1</v>
      </c>
      <c r="H29" s="17">
        <v>1</v>
      </c>
      <c r="I29" s="10">
        <v>1</v>
      </c>
      <c r="J29" s="10"/>
      <c r="K29" s="35">
        <v>1</v>
      </c>
      <c r="L29" s="36"/>
      <c r="M29" s="65"/>
      <c r="N29" s="64"/>
    </row>
    <row r="30" ht="24.95" customHeight="1" spans="1:14">
      <c r="A30" s="9"/>
      <c r="B30" s="11"/>
      <c r="C30" s="18"/>
      <c r="D30" s="12" t="s">
        <v>1386</v>
      </c>
      <c r="E30" s="12"/>
      <c r="F30" s="12"/>
      <c r="G30" s="17">
        <v>1</v>
      </c>
      <c r="H30" s="17">
        <v>1</v>
      </c>
      <c r="I30" s="35">
        <v>1</v>
      </c>
      <c r="J30" s="36"/>
      <c r="K30" s="10">
        <v>1</v>
      </c>
      <c r="L30" s="10"/>
      <c r="M30" s="65"/>
      <c r="N30" s="64"/>
    </row>
    <row r="31" ht="24.95" customHeight="1" spans="1:14">
      <c r="A31" s="9"/>
      <c r="B31" s="11"/>
      <c r="C31" s="11" t="s">
        <v>1387</v>
      </c>
      <c r="D31" s="13" t="s">
        <v>1122</v>
      </c>
      <c r="E31" s="14"/>
      <c r="F31" s="15"/>
      <c r="G31" s="17">
        <v>1</v>
      </c>
      <c r="H31" s="17">
        <v>1</v>
      </c>
      <c r="I31" s="59">
        <v>2</v>
      </c>
      <c r="J31" s="60"/>
      <c r="K31" s="35">
        <v>2</v>
      </c>
      <c r="L31" s="36"/>
      <c r="M31" s="70"/>
      <c r="N31" s="69"/>
    </row>
    <row r="32" ht="24.95" customHeight="1" spans="1:14">
      <c r="A32" s="9"/>
      <c r="B32" s="11"/>
      <c r="C32" s="11"/>
      <c r="D32" s="53" t="s">
        <v>1123</v>
      </c>
      <c r="E32" s="54"/>
      <c r="F32" s="54"/>
      <c r="G32" s="55">
        <v>1</v>
      </c>
      <c r="H32" s="17">
        <v>1</v>
      </c>
      <c r="I32" s="59">
        <v>2</v>
      </c>
      <c r="J32" s="60"/>
      <c r="K32" s="10">
        <v>2</v>
      </c>
      <c r="L32" s="10"/>
      <c r="M32" s="63"/>
      <c r="N32" s="64"/>
    </row>
    <row r="33" ht="24.95" customHeight="1" spans="1:14">
      <c r="A33" s="9"/>
      <c r="B33" s="11"/>
      <c r="C33" s="11"/>
      <c r="D33" s="13" t="s">
        <v>1388</v>
      </c>
      <c r="E33" s="14"/>
      <c r="F33" s="15"/>
      <c r="G33" s="10" t="s">
        <v>55</v>
      </c>
      <c r="H33" s="10" t="s">
        <v>55</v>
      </c>
      <c r="I33" s="35">
        <v>2</v>
      </c>
      <c r="J33" s="36"/>
      <c r="K33" s="10">
        <v>2</v>
      </c>
      <c r="L33" s="10"/>
      <c r="M33" s="70"/>
      <c r="N33" s="69"/>
    </row>
    <row r="34" ht="24.95" customHeight="1" spans="1:14">
      <c r="A34" s="9"/>
      <c r="B34" s="11"/>
      <c r="C34" s="11"/>
      <c r="D34" s="13" t="s">
        <v>1389</v>
      </c>
      <c r="E34" s="14"/>
      <c r="F34" s="15"/>
      <c r="G34" s="10" t="s">
        <v>55</v>
      </c>
      <c r="H34" s="10" t="s">
        <v>55</v>
      </c>
      <c r="I34" s="35">
        <v>2</v>
      </c>
      <c r="J34" s="36"/>
      <c r="K34" s="10">
        <v>2</v>
      </c>
      <c r="L34" s="10"/>
      <c r="M34" s="70"/>
      <c r="N34" s="69"/>
    </row>
    <row r="35" ht="24.95" customHeight="1" spans="1:14">
      <c r="A35" s="9"/>
      <c r="B35" s="11"/>
      <c r="C35" s="11"/>
      <c r="D35" s="13" t="s">
        <v>1390</v>
      </c>
      <c r="E35" s="14"/>
      <c r="F35" s="15"/>
      <c r="G35" s="10" t="s">
        <v>55</v>
      </c>
      <c r="H35" s="10" t="s">
        <v>55</v>
      </c>
      <c r="I35" s="35">
        <v>2</v>
      </c>
      <c r="J35" s="36"/>
      <c r="K35" s="10">
        <v>2</v>
      </c>
      <c r="L35" s="10"/>
      <c r="M35" s="63"/>
      <c r="N35" s="64"/>
    </row>
    <row r="36" ht="24.95" customHeight="1" spans="1:14">
      <c r="A36" s="9"/>
      <c r="B36" s="18"/>
      <c r="C36" s="16" t="s">
        <v>1125</v>
      </c>
      <c r="D36" s="12" t="s">
        <v>1391</v>
      </c>
      <c r="E36" s="12"/>
      <c r="F36" s="12"/>
      <c r="G36" s="17" t="s">
        <v>710</v>
      </c>
      <c r="H36" s="17">
        <v>1</v>
      </c>
      <c r="I36" s="10">
        <v>2</v>
      </c>
      <c r="J36" s="10"/>
      <c r="K36" s="10">
        <v>2</v>
      </c>
      <c r="L36" s="10"/>
      <c r="M36" s="71"/>
      <c r="N36" s="54"/>
    </row>
    <row r="37" ht="24.95" customHeight="1" spans="1:14">
      <c r="A37" s="9"/>
      <c r="B37" s="16" t="s">
        <v>1159</v>
      </c>
      <c r="C37" s="16" t="s">
        <v>1126</v>
      </c>
      <c r="D37" s="12" t="s">
        <v>1392</v>
      </c>
      <c r="E37" s="12"/>
      <c r="F37" s="12"/>
      <c r="G37" s="10" t="s">
        <v>1080</v>
      </c>
      <c r="H37" s="10" t="s">
        <v>1081</v>
      </c>
      <c r="I37" s="10">
        <v>4</v>
      </c>
      <c r="J37" s="10"/>
      <c r="K37" s="10">
        <v>4</v>
      </c>
      <c r="L37" s="10"/>
      <c r="M37" s="72"/>
      <c r="N37" s="73"/>
    </row>
    <row r="38" ht="24.95" customHeight="1" spans="1:14">
      <c r="A38" s="9"/>
      <c r="B38" s="11"/>
      <c r="C38" s="11"/>
      <c r="D38" s="12" t="s">
        <v>1393</v>
      </c>
      <c r="E38" s="12"/>
      <c r="F38" s="12"/>
      <c r="G38" s="10" t="s">
        <v>1080</v>
      </c>
      <c r="H38" s="28" t="s">
        <v>1081</v>
      </c>
      <c r="I38" s="28">
        <v>4</v>
      </c>
      <c r="J38" s="28"/>
      <c r="K38" s="28">
        <v>4</v>
      </c>
      <c r="L38" s="28"/>
      <c r="M38" s="72"/>
      <c r="N38" s="73"/>
    </row>
    <row r="39" ht="24.95" customHeight="1" spans="1:14">
      <c r="A39" s="9"/>
      <c r="B39" s="11"/>
      <c r="C39" s="16" t="s">
        <v>1131</v>
      </c>
      <c r="D39" s="12" t="s">
        <v>1312</v>
      </c>
      <c r="E39" s="12"/>
      <c r="F39" s="12"/>
      <c r="G39" s="10" t="s">
        <v>1080</v>
      </c>
      <c r="H39" s="28" t="s">
        <v>1081</v>
      </c>
      <c r="I39" s="28">
        <v>2</v>
      </c>
      <c r="J39" s="28"/>
      <c r="K39" s="28">
        <v>2</v>
      </c>
      <c r="L39" s="28"/>
      <c r="M39" s="72"/>
      <c r="N39" s="73"/>
    </row>
    <row r="40" ht="24.95" customHeight="1" spans="1:14">
      <c r="A40" s="9"/>
      <c r="B40" s="11"/>
      <c r="C40" s="11"/>
      <c r="D40" s="12" t="s">
        <v>1394</v>
      </c>
      <c r="E40" s="12"/>
      <c r="F40" s="12"/>
      <c r="G40" s="10" t="s">
        <v>1080</v>
      </c>
      <c r="H40" s="28" t="s">
        <v>1081</v>
      </c>
      <c r="I40" s="28">
        <v>2</v>
      </c>
      <c r="J40" s="28"/>
      <c r="K40" s="28">
        <v>2</v>
      </c>
      <c r="L40" s="28"/>
      <c r="M40" s="72"/>
      <c r="N40" s="73"/>
    </row>
    <row r="41" ht="24.95" customHeight="1" spans="1:14">
      <c r="A41" s="9"/>
      <c r="B41" s="11"/>
      <c r="C41" s="11"/>
      <c r="D41" s="13" t="s">
        <v>1395</v>
      </c>
      <c r="E41" s="14"/>
      <c r="F41" s="15"/>
      <c r="G41" s="10" t="s">
        <v>1080</v>
      </c>
      <c r="H41" s="28" t="s">
        <v>1081</v>
      </c>
      <c r="I41" s="28">
        <v>2</v>
      </c>
      <c r="J41" s="28"/>
      <c r="K41" s="28">
        <v>2</v>
      </c>
      <c r="L41" s="28"/>
      <c r="M41" s="72"/>
      <c r="N41" s="73"/>
    </row>
    <row r="42" ht="24.95" customHeight="1" spans="1:14">
      <c r="A42" s="9"/>
      <c r="B42" s="11"/>
      <c r="C42" s="11"/>
      <c r="D42" s="13" t="s">
        <v>1396</v>
      </c>
      <c r="E42" s="14"/>
      <c r="F42" s="15"/>
      <c r="G42" s="10" t="s">
        <v>1080</v>
      </c>
      <c r="H42" s="28" t="s">
        <v>1081</v>
      </c>
      <c r="I42" s="28">
        <v>2</v>
      </c>
      <c r="J42" s="28"/>
      <c r="K42" s="28">
        <v>2</v>
      </c>
      <c r="L42" s="28"/>
      <c r="M42" s="72"/>
      <c r="N42" s="73"/>
    </row>
    <row r="43" ht="24.95" customHeight="1" spans="1:14">
      <c r="A43" s="9"/>
      <c r="B43" s="11"/>
      <c r="C43" s="16" t="s">
        <v>1133</v>
      </c>
      <c r="D43" s="12" t="s">
        <v>1397</v>
      </c>
      <c r="E43" s="12"/>
      <c r="F43" s="12"/>
      <c r="G43" s="10" t="s">
        <v>1080</v>
      </c>
      <c r="H43" s="28" t="s">
        <v>1081</v>
      </c>
      <c r="I43" s="28">
        <v>4</v>
      </c>
      <c r="J43" s="28"/>
      <c r="K43" s="28">
        <v>4</v>
      </c>
      <c r="L43" s="28"/>
      <c r="M43" s="72"/>
      <c r="N43" s="73"/>
    </row>
    <row r="44" ht="24.95" customHeight="1" spans="1:14">
      <c r="A44" s="9"/>
      <c r="B44" s="11"/>
      <c r="C44" s="11"/>
      <c r="D44" s="12" t="s">
        <v>1398</v>
      </c>
      <c r="E44" s="12"/>
      <c r="F44" s="12"/>
      <c r="G44" s="10" t="s">
        <v>1080</v>
      </c>
      <c r="H44" s="28" t="s">
        <v>1081</v>
      </c>
      <c r="I44" s="28">
        <v>4</v>
      </c>
      <c r="J44" s="28"/>
      <c r="K44" s="28">
        <v>4</v>
      </c>
      <c r="L44" s="28"/>
      <c r="M44" s="72"/>
      <c r="N44" s="73"/>
    </row>
    <row r="45" ht="24.95" customHeight="1" spans="1:14">
      <c r="A45" s="9"/>
      <c r="B45" s="11"/>
      <c r="C45" s="16" t="s">
        <v>1135</v>
      </c>
      <c r="D45" s="12" t="s">
        <v>1399</v>
      </c>
      <c r="E45" s="12"/>
      <c r="F45" s="12"/>
      <c r="G45" s="10" t="s">
        <v>1400</v>
      </c>
      <c r="H45" s="28" t="s">
        <v>760</v>
      </c>
      <c r="I45" s="28">
        <v>3</v>
      </c>
      <c r="J45" s="28"/>
      <c r="K45" s="28">
        <v>3</v>
      </c>
      <c r="L45" s="28"/>
      <c r="M45" s="74"/>
      <c r="N45" s="12"/>
    </row>
    <row r="46" ht="24.95" customHeight="1" spans="1:14">
      <c r="A46" s="9"/>
      <c r="B46" s="11"/>
      <c r="C46" s="18"/>
      <c r="D46" s="12" t="s">
        <v>1339</v>
      </c>
      <c r="E46" s="12"/>
      <c r="F46" s="12"/>
      <c r="G46" s="10" t="s">
        <v>34</v>
      </c>
      <c r="H46" s="28" t="s">
        <v>34</v>
      </c>
      <c r="I46" s="28">
        <v>3</v>
      </c>
      <c r="J46" s="28"/>
      <c r="K46" s="28">
        <v>3</v>
      </c>
      <c r="L46" s="28"/>
      <c r="M46" s="63"/>
      <c r="N46" s="64"/>
    </row>
    <row r="47" ht="42.95" customHeight="1" spans="1:14">
      <c r="A47" s="9"/>
      <c r="B47" s="16" t="s">
        <v>1137</v>
      </c>
      <c r="C47" s="16" t="s">
        <v>1401</v>
      </c>
      <c r="D47" s="13" t="s">
        <v>79</v>
      </c>
      <c r="E47" s="14"/>
      <c r="F47" s="15"/>
      <c r="G47" s="17" t="s">
        <v>216</v>
      </c>
      <c r="H47" s="56">
        <v>1</v>
      </c>
      <c r="I47" s="28">
        <v>10</v>
      </c>
      <c r="J47" s="28"/>
      <c r="K47" s="28">
        <v>10</v>
      </c>
      <c r="L47" s="28"/>
      <c r="M47" s="74"/>
      <c r="N47" s="12"/>
    </row>
    <row r="48" ht="24.95" customHeight="1" spans="1:14">
      <c r="A48" s="23" t="s">
        <v>230</v>
      </c>
      <c r="B48" s="23"/>
      <c r="C48" s="23"/>
      <c r="D48" s="23"/>
      <c r="E48" s="23"/>
      <c r="F48" s="23"/>
      <c r="G48" s="23"/>
      <c r="H48" s="23"/>
      <c r="I48" s="23">
        <f>SUM(I24:J47)+30+10</f>
        <v>100</v>
      </c>
      <c r="J48" s="23"/>
      <c r="K48" s="23">
        <v>99</v>
      </c>
      <c r="L48" s="23"/>
      <c r="M48" s="39"/>
      <c r="N48" s="39"/>
    </row>
    <row r="49" ht="24.95" customHeight="1" spans="1:14">
      <c r="A49" s="24" t="s">
        <v>231</v>
      </c>
      <c r="B49" s="25" t="s">
        <v>279</v>
      </c>
      <c r="C49" s="26"/>
      <c r="D49" s="26"/>
      <c r="E49" s="26"/>
      <c r="F49" s="26"/>
      <c r="G49" s="26"/>
      <c r="H49" s="26"/>
      <c r="I49" s="26"/>
      <c r="J49" s="26"/>
      <c r="K49" s="26"/>
      <c r="L49" s="26"/>
      <c r="M49" s="26"/>
      <c r="N49" s="40"/>
    </row>
    <row r="50" ht="18" customHeight="1" spans="1:14">
      <c r="A50" s="27" t="s">
        <v>233</v>
      </c>
      <c r="B50" s="27"/>
      <c r="C50" s="27"/>
      <c r="D50" s="27"/>
      <c r="E50" s="27"/>
      <c r="F50" s="27"/>
      <c r="G50" s="27"/>
      <c r="H50" s="27"/>
      <c r="I50" s="27"/>
      <c r="J50" s="27"/>
      <c r="K50" s="27"/>
      <c r="L50" s="27"/>
      <c r="M50" s="27"/>
      <c r="N50" s="27"/>
    </row>
    <row r="51" ht="32.1" customHeight="1" spans="1:14">
      <c r="A51" s="27" t="s">
        <v>234</v>
      </c>
      <c r="B51" s="27"/>
      <c r="C51" s="27"/>
      <c r="D51" s="27"/>
      <c r="E51" s="27"/>
      <c r="F51" s="27"/>
      <c r="G51" s="27"/>
      <c r="H51" s="27"/>
      <c r="I51" s="27"/>
      <c r="J51" s="27"/>
      <c r="K51" s="27"/>
      <c r="L51" s="27"/>
      <c r="M51" s="27"/>
      <c r="N51" s="27"/>
    </row>
    <row r="52" ht="33.95" customHeight="1" spans="1:14">
      <c r="A52" s="27" t="s">
        <v>235</v>
      </c>
      <c r="B52" s="27"/>
      <c r="C52" s="27"/>
      <c r="D52" s="27"/>
      <c r="E52" s="27"/>
      <c r="F52" s="27"/>
      <c r="G52" s="27"/>
      <c r="H52" s="27"/>
      <c r="I52" s="27"/>
      <c r="J52" s="27"/>
      <c r="K52" s="27"/>
      <c r="L52" s="27"/>
      <c r="M52" s="27"/>
      <c r="N52" s="27"/>
    </row>
  </sheetData>
  <mergeCells count="185">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M13:N13"/>
    <mergeCell ref="D14:F14"/>
    <mergeCell ref="M14:N14"/>
    <mergeCell ref="D15:F15"/>
    <mergeCell ref="M15:N15"/>
    <mergeCell ref="D16:F16"/>
    <mergeCell ref="M16:N16"/>
    <mergeCell ref="D17:F17"/>
    <mergeCell ref="M17:N17"/>
    <mergeCell ref="D18:F18"/>
    <mergeCell ref="M18:N18"/>
    <mergeCell ref="D19:F19"/>
    <mergeCell ref="M19:N19"/>
    <mergeCell ref="D20:F20"/>
    <mergeCell ref="M20:N20"/>
    <mergeCell ref="D21:F21"/>
    <mergeCell ref="M21:N21"/>
    <mergeCell ref="D22:F22"/>
    <mergeCell ref="M22:N22"/>
    <mergeCell ref="D23:F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D46:F46"/>
    <mergeCell ref="I46:J46"/>
    <mergeCell ref="K46:L46"/>
    <mergeCell ref="M46:N46"/>
    <mergeCell ref="D47:F47"/>
    <mergeCell ref="I47:J47"/>
    <mergeCell ref="K47:L47"/>
    <mergeCell ref="M47:N47"/>
    <mergeCell ref="A48:H48"/>
    <mergeCell ref="I48:J48"/>
    <mergeCell ref="K48:L48"/>
    <mergeCell ref="M48:N48"/>
    <mergeCell ref="B49:N49"/>
    <mergeCell ref="A50:N50"/>
    <mergeCell ref="A51:N51"/>
    <mergeCell ref="A52:N52"/>
    <mergeCell ref="A10:A11"/>
    <mergeCell ref="A12:A47"/>
    <mergeCell ref="B13:B36"/>
    <mergeCell ref="B37:B46"/>
    <mergeCell ref="C13:C23"/>
    <mergeCell ref="C24:C30"/>
    <mergeCell ref="C31:C35"/>
    <mergeCell ref="C37:C38"/>
    <mergeCell ref="C39:C42"/>
    <mergeCell ref="C43:C44"/>
    <mergeCell ref="C45:C46"/>
    <mergeCell ref="A4:B9"/>
    <mergeCell ref="I13:J23"/>
    <mergeCell ref="K13:L23"/>
  </mergeCells>
  <pageMargins left="0.75" right="0.75" top="1" bottom="1" header="0.5" footer="0.5"/>
  <pageSetup paperSize="9" scale="53"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3"/>
  <sheetViews>
    <sheetView workbookViewId="0">
      <selection activeCell="R19" sqref="R19"/>
    </sheetView>
  </sheetViews>
  <sheetFormatPr defaultColWidth="9" defaultRowHeight="13.5"/>
  <cols>
    <col min="1" max="1" width="4" style="1" customWidth="1"/>
    <col min="2" max="2" width="9.625" style="1" customWidth="1"/>
    <col min="3" max="3" width="9.5" style="1" customWidth="1"/>
    <col min="4" max="4" width="7.625" style="1" customWidth="1"/>
    <col min="5" max="5" width="13.375" style="1" customWidth="1"/>
    <col min="6" max="6" width="27.375" style="1" customWidth="1"/>
    <col min="7" max="7" width="11.625" style="1" customWidth="1"/>
    <col min="8" max="8" width="12.375" style="1" customWidth="1"/>
    <col min="9" max="9" width="7.625" style="1" customWidth="1"/>
    <col min="10" max="10" width="0.875" style="1" customWidth="1"/>
    <col min="11" max="11" width="7.375" style="1" customWidth="1"/>
    <col min="12" max="12" width="1.5" style="1" customWidth="1"/>
    <col min="13" max="13" width="6.625" style="1" customWidth="1"/>
    <col min="14" max="14" width="20" style="1" customWidth="1"/>
    <col min="15" max="15" width="17.875" style="1" customWidth="1"/>
    <col min="16" max="16383" width="9" style="1"/>
    <col min="16384" max="16384" width="9" style="2"/>
  </cols>
  <sheetData>
    <row r="1" s="1" customFormat="1" ht="42.95" customHeight="1" spans="1:14">
      <c r="A1" s="3" t="s">
        <v>186</v>
      </c>
      <c r="B1" s="3"/>
      <c r="C1" s="3"/>
      <c r="D1" s="4"/>
      <c r="E1" s="4"/>
      <c r="F1" s="4"/>
      <c r="G1" s="3"/>
      <c r="H1" s="3"/>
      <c r="I1" s="3"/>
      <c r="J1" s="3"/>
      <c r="K1" s="3"/>
      <c r="L1" s="3"/>
      <c r="M1" s="3"/>
      <c r="N1" s="3"/>
    </row>
    <row r="2" s="1" customFormat="1" ht="15" customHeight="1" spans="1:14">
      <c r="A2" s="5" t="s">
        <v>115</v>
      </c>
      <c r="B2" s="5"/>
      <c r="C2" s="5" t="s">
        <v>1402</v>
      </c>
      <c r="D2" s="5"/>
      <c r="E2" s="5"/>
      <c r="F2" s="5"/>
      <c r="G2" s="5"/>
      <c r="H2" s="5"/>
      <c r="I2" s="5"/>
      <c r="J2" s="5"/>
      <c r="K2" s="5"/>
      <c r="L2" s="5"/>
      <c r="M2" s="5"/>
      <c r="N2" s="5"/>
    </row>
    <row r="3" s="2" customFormat="1" ht="15" customHeight="1" spans="1:14">
      <c r="A3" s="5" t="s">
        <v>188</v>
      </c>
      <c r="B3" s="5"/>
      <c r="C3" s="5" t="s">
        <v>1139</v>
      </c>
      <c r="D3" s="5"/>
      <c r="E3" s="5"/>
      <c r="F3" s="5"/>
      <c r="G3" s="5"/>
      <c r="H3" s="6" t="s">
        <v>190</v>
      </c>
      <c r="I3" s="6"/>
      <c r="J3" s="5" t="s">
        <v>2</v>
      </c>
      <c r="K3" s="5"/>
      <c r="L3" s="5"/>
      <c r="M3" s="5"/>
      <c r="N3" s="5"/>
    </row>
    <row r="4" s="2" customFormat="1" ht="15" customHeight="1" spans="1:14">
      <c r="A4" s="5" t="s">
        <v>93</v>
      </c>
      <c r="B4" s="5"/>
      <c r="C4" s="5"/>
      <c r="D4" s="5"/>
      <c r="E4" s="5" t="s">
        <v>191</v>
      </c>
      <c r="F4" s="5" t="s">
        <v>192</v>
      </c>
      <c r="G4" s="5"/>
      <c r="H4" s="5" t="s">
        <v>193</v>
      </c>
      <c r="I4" s="5"/>
      <c r="J4" s="5" t="s">
        <v>8</v>
      </c>
      <c r="K4" s="5"/>
      <c r="L4" s="5" t="s">
        <v>194</v>
      </c>
      <c r="M4" s="5"/>
      <c r="N4" s="5" t="s">
        <v>9</v>
      </c>
    </row>
    <row r="5" s="1" customFormat="1" spans="1:14">
      <c r="A5" s="5"/>
      <c r="B5" s="5"/>
      <c r="C5" s="7" t="s">
        <v>195</v>
      </c>
      <c r="D5" s="7"/>
      <c r="E5" s="5">
        <v>0.9</v>
      </c>
      <c r="F5" s="5">
        <v>0.9</v>
      </c>
      <c r="G5" s="5"/>
      <c r="H5" s="5">
        <v>0</v>
      </c>
      <c r="I5" s="5"/>
      <c r="J5" s="5">
        <v>10</v>
      </c>
      <c r="K5" s="5"/>
      <c r="L5" s="5">
        <v>0</v>
      </c>
      <c r="M5" s="5"/>
      <c r="N5" s="5">
        <v>0</v>
      </c>
    </row>
    <row r="6" s="1" customFormat="1" ht="15" customHeight="1" spans="1:14">
      <c r="A6" s="5"/>
      <c r="B6" s="5"/>
      <c r="C6" s="5" t="s">
        <v>196</v>
      </c>
      <c r="D6" s="5"/>
      <c r="E6" s="5">
        <v>0.9</v>
      </c>
      <c r="F6" s="5">
        <v>0.9</v>
      </c>
      <c r="G6" s="5"/>
      <c r="H6" s="5">
        <v>0</v>
      </c>
      <c r="I6" s="5"/>
      <c r="J6" s="5" t="s">
        <v>12</v>
      </c>
      <c r="K6" s="5"/>
      <c r="L6" s="5"/>
      <c r="M6" s="5"/>
      <c r="N6" s="5" t="s">
        <v>12</v>
      </c>
    </row>
    <row r="7" s="1" customFormat="1" ht="15" customHeight="1" spans="1:14">
      <c r="A7" s="5"/>
      <c r="B7" s="5"/>
      <c r="C7" s="5" t="s">
        <v>197</v>
      </c>
      <c r="D7" s="5"/>
      <c r="E7" s="5">
        <v>0</v>
      </c>
      <c r="F7" s="5">
        <v>0</v>
      </c>
      <c r="G7" s="5"/>
      <c r="H7" s="5">
        <v>0</v>
      </c>
      <c r="I7" s="5"/>
      <c r="J7" s="5" t="s">
        <v>12</v>
      </c>
      <c r="K7" s="5"/>
      <c r="L7" s="5"/>
      <c r="M7" s="5"/>
      <c r="N7" s="5" t="s">
        <v>12</v>
      </c>
    </row>
    <row r="8" s="1" customFormat="1" ht="15" customHeight="1" spans="1:14">
      <c r="A8" s="5"/>
      <c r="B8" s="5"/>
      <c r="C8" s="5" t="s">
        <v>198</v>
      </c>
      <c r="D8" s="5"/>
      <c r="E8" s="5">
        <v>0</v>
      </c>
      <c r="F8" s="5">
        <v>0</v>
      </c>
      <c r="G8" s="5"/>
      <c r="H8" s="5">
        <v>0</v>
      </c>
      <c r="I8" s="5"/>
      <c r="J8" s="5" t="s">
        <v>12</v>
      </c>
      <c r="K8" s="5"/>
      <c r="L8" s="5"/>
      <c r="M8" s="5"/>
      <c r="N8" s="5" t="s">
        <v>12</v>
      </c>
    </row>
    <row r="9" s="1" customFormat="1" ht="15" customHeight="1" spans="1:14">
      <c r="A9" s="5"/>
      <c r="B9" s="5"/>
      <c r="C9" s="5" t="s">
        <v>199</v>
      </c>
      <c r="D9" s="5"/>
      <c r="E9" s="5">
        <v>0</v>
      </c>
      <c r="F9" s="5">
        <v>0</v>
      </c>
      <c r="G9" s="5"/>
      <c r="H9" s="5">
        <v>0</v>
      </c>
      <c r="I9" s="5"/>
      <c r="J9" s="5" t="s">
        <v>12</v>
      </c>
      <c r="K9" s="5"/>
      <c r="L9" s="5"/>
      <c r="M9" s="5"/>
      <c r="N9" s="5" t="s">
        <v>12</v>
      </c>
    </row>
    <row r="10" s="1" customFormat="1" ht="15" customHeight="1" spans="1:14">
      <c r="A10" s="5" t="s">
        <v>200</v>
      </c>
      <c r="B10" s="5" t="s">
        <v>15</v>
      </c>
      <c r="C10" s="5"/>
      <c r="D10" s="5"/>
      <c r="E10" s="5"/>
      <c r="F10" s="5"/>
      <c r="G10" s="5"/>
      <c r="H10" s="5" t="s">
        <v>201</v>
      </c>
      <c r="I10" s="5"/>
      <c r="J10" s="5"/>
      <c r="K10" s="5"/>
      <c r="L10" s="5"/>
      <c r="M10" s="5"/>
      <c r="N10" s="5"/>
    </row>
    <row r="11" s="1" customFormat="1" ht="75" customHeight="1" spans="1:14">
      <c r="A11" s="5"/>
      <c r="B11" s="8" t="s">
        <v>1403</v>
      </c>
      <c r="C11" s="8"/>
      <c r="D11" s="8"/>
      <c r="E11" s="8"/>
      <c r="F11" s="8"/>
      <c r="G11" s="8"/>
      <c r="H11" s="8" t="s">
        <v>1404</v>
      </c>
      <c r="I11" s="8"/>
      <c r="J11" s="8"/>
      <c r="K11" s="8"/>
      <c r="L11" s="8"/>
      <c r="M11" s="8"/>
      <c r="N11" s="8"/>
    </row>
    <row r="12" s="1" customFormat="1" ht="26.1" customHeight="1" spans="1:14">
      <c r="A12" s="9" t="s">
        <v>204</v>
      </c>
      <c r="B12" s="10" t="s">
        <v>20</v>
      </c>
      <c r="C12" s="10" t="s">
        <v>21</v>
      </c>
      <c r="D12" s="10" t="s">
        <v>22</v>
      </c>
      <c r="E12" s="10"/>
      <c r="F12" s="10"/>
      <c r="G12" s="10" t="s">
        <v>23</v>
      </c>
      <c r="H12" s="10" t="s">
        <v>24</v>
      </c>
      <c r="I12" s="10" t="s">
        <v>8</v>
      </c>
      <c r="J12" s="10"/>
      <c r="K12" s="10" t="s">
        <v>9</v>
      </c>
      <c r="L12" s="10"/>
      <c r="M12" s="10" t="s">
        <v>25</v>
      </c>
      <c r="N12" s="10"/>
    </row>
    <row r="13" s="1" customFormat="1" ht="24.95" customHeight="1" spans="1:14">
      <c r="A13" s="9"/>
      <c r="B13" s="11" t="s">
        <v>873</v>
      </c>
      <c r="C13" s="11" t="s">
        <v>1104</v>
      </c>
      <c r="D13" s="12" t="s">
        <v>1405</v>
      </c>
      <c r="E13" s="12"/>
      <c r="F13" s="12"/>
      <c r="G13" s="10" t="s">
        <v>12</v>
      </c>
      <c r="H13" s="10"/>
      <c r="I13" s="28">
        <v>30</v>
      </c>
      <c r="J13" s="28"/>
      <c r="K13" s="29"/>
      <c r="L13" s="30"/>
      <c r="M13" s="10"/>
      <c r="N13" s="10"/>
    </row>
    <row r="14" s="1" customFormat="1" ht="24" customHeight="1" spans="1:14">
      <c r="A14" s="9"/>
      <c r="B14" s="11"/>
      <c r="C14" s="11"/>
      <c r="D14" s="12" t="s">
        <v>1406</v>
      </c>
      <c r="E14" s="12"/>
      <c r="F14" s="12"/>
      <c r="G14" s="10" t="s">
        <v>12</v>
      </c>
      <c r="H14" s="10"/>
      <c r="I14" s="28"/>
      <c r="J14" s="28"/>
      <c r="K14" s="31"/>
      <c r="L14" s="32"/>
      <c r="M14" s="10"/>
      <c r="N14" s="10"/>
    </row>
    <row r="15" s="1" customFormat="1" ht="32.1" customHeight="1" spans="1:14">
      <c r="A15" s="9"/>
      <c r="B15" s="11"/>
      <c r="C15" s="11"/>
      <c r="D15" s="12" t="s">
        <v>1407</v>
      </c>
      <c r="E15" s="12"/>
      <c r="F15" s="12"/>
      <c r="G15" s="10" t="s">
        <v>12</v>
      </c>
      <c r="H15" s="10"/>
      <c r="I15" s="28"/>
      <c r="J15" s="28"/>
      <c r="K15" s="31"/>
      <c r="L15" s="32"/>
      <c r="M15" s="10"/>
      <c r="N15" s="10"/>
    </row>
    <row r="16" s="1" customFormat="1" ht="30.95" customHeight="1" spans="1:14">
      <c r="A16" s="9"/>
      <c r="B16" s="11"/>
      <c r="C16" s="11"/>
      <c r="D16" s="12" t="s">
        <v>1408</v>
      </c>
      <c r="E16" s="12"/>
      <c r="F16" s="12"/>
      <c r="G16" s="10" t="s">
        <v>12</v>
      </c>
      <c r="H16" s="10"/>
      <c r="I16" s="28"/>
      <c r="J16" s="28"/>
      <c r="K16" s="31"/>
      <c r="L16" s="32"/>
      <c r="M16" s="10"/>
      <c r="N16" s="10"/>
    </row>
    <row r="17" s="1" customFormat="1" ht="42" customHeight="1" spans="1:14">
      <c r="A17" s="9"/>
      <c r="B17" s="11"/>
      <c r="C17" s="11"/>
      <c r="D17" s="12" t="s">
        <v>1409</v>
      </c>
      <c r="E17" s="12"/>
      <c r="F17" s="12"/>
      <c r="G17" s="10" t="s">
        <v>12</v>
      </c>
      <c r="H17" s="10"/>
      <c r="I17" s="28"/>
      <c r="J17" s="28"/>
      <c r="K17" s="31"/>
      <c r="L17" s="32"/>
      <c r="M17" s="10"/>
      <c r="N17" s="10"/>
    </row>
    <row r="18" s="1" customFormat="1" ht="24.95" customHeight="1" spans="1:14">
      <c r="A18" s="9"/>
      <c r="B18" s="11"/>
      <c r="C18" s="11"/>
      <c r="D18" s="12" t="s">
        <v>1410</v>
      </c>
      <c r="E18" s="12"/>
      <c r="F18" s="12"/>
      <c r="G18" s="10" t="s">
        <v>12</v>
      </c>
      <c r="H18" s="10"/>
      <c r="I18" s="28"/>
      <c r="J18" s="28"/>
      <c r="K18" s="31"/>
      <c r="L18" s="32"/>
      <c r="M18" s="10"/>
      <c r="N18" s="10"/>
    </row>
    <row r="19" s="1" customFormat="1" ht="21.95" customHeight="1" spans="1:14">
      <c r="A19" s="9"/>
      <c r="B19" s="11"/>
      <c r="C19" s="11"/>
      <c r="D19" s="13" t="s">
        <v>1411</v>
      </c>
      <c r="E19" s="14"/>
      <c r="F19" s="15"/>
      <c r="G19" s="10"/>
      <c r="H19" s="10"/>
      <c r="I19" s="28"/>
      <c r="J19" s="28"/>
      <c r="K19" s="31"/>
      <c r="L19" s="32"/>
      <c r="M19" s="10"/>
      <c r="N19" s="10"/>
    </row>
    <row r="20" s="1" customFormat="1" ht="24.95" customHeight="1" spans="1:14">
      <c r="A20" s="9"/>
      <c r="B20" s="11"/>
      <c r="C20" s="11"/>
      <c r="D20" s="13" t="s">
        <v>1412</v>
      </c>
      <c r="E20" s="14"/>
      <c r="F20" s="15"/>
      <c r="G20" s="10"/>
      <c r="H20" s="10"/>
      <c r="I20" s="28"/>
      <c r="J20" s="28"/>
      <c r="K20" s="31"/>
      <c r="L20" s="32"/>
      <c r="M20" s="10"/>
      <c r="N20" s="10"/>
    </row>
    <row r="21" s="1" customFormat="1" ht="24.95" customHeight="1" spans="1:14">
      <c r="A21" s="9"/>
      <c r="B21" s="11"/>
      <c r="C21" s="11"/>
      <c r="D21" s="13" t="s">
        <v>1413</v>
      </c>
      <c r="E21" s="14"/>
      <c r="F21" s="15"/>
      <c r="G21" s="10"/>
      <c r="H21" s="10"/>
      <c r="I21" s="28"/>
      <c r="J21" s="28"/>
      <c r="K21" s="33"/>
      <c r="L21" s="34"/>
      <c r="M21" s="10"/>
      <c r="N21" s="10"/>
    </row>
    <row r="22" s="1" customFormat="1" ht="24.95" customHeight="1" spans="1:14">
      <c r="A22" s="9"/>
      <c r="B22" s="11"/>
      <c r="C22" s="16" t="s">
        <v>1117</v>
      </c>
      <c r="D22" s="12" t="s">
        <v>1414</v>
      </c>
      <c r="E22" s="12"/>
      <c r="F22" s="12"/>
      <c r="G22" s="17">
        <v>1</v>
      </c>
      <c r="H22" s="17"/>
      <c r="I22" s="18">
        <v>2</v>
      </c>
      <c r="J22" s="18"/>
      <c r="K22" s="18"/>
      <c r="L22" s="18"/>
      <c r="M22" s="10"/>
      <c r="N22" s="10"/>
    </row>
    <row r="23" s="1" customFormat="1" ht="24.95" customHeight="1" spans="1:14">
      <c r="A23" s="9"/>
      <c r="B23" s="11"/>
      <c r="C23" s="11"/>
      <c r="D23" s="12" t="s">
        <v>1415</v>
      </c>
      <c r="E23" s="12"/>
      <c r="F23" s="12"/>
      <c r="G23" s="17">
        <v>1</v>
      </c>
      <c r="H23" s="17"/>
      <c r="I23" s="10">
        <v>3</v>
      </c>
      <c r="J23" s="10"/>
      <c r="K23" s="10"/>
      <c r="L23" s="10"/>
      <c r="M23" s="10"/>
      <c r="N23" s="10"/>
    </row>
    <row r="24" s="1" customFormat="1" ht="24.95" customHeight="1" spans="1:14">
      <c r="A24" s="9"/>
      <c r="B24" s="11"/>
      <c r="C24" s="11"/>
      <c r="D24" s="13" t="s">
        <v>1416</v>
      </c>
      <c r="E24" s="14"/>
      <c r="F24" s="15"/>
      <c r="G24" s="17">
        <v>1</v>
      </c>
      <c r="H24" s="17"/>
      <c r="I24" s="35">
        <v>1</v>
      </c>
      <c r="J24" s="36"/>
      <c r="K24" s="35"/>
      <c r="L24" s="36"/>
      <c r="M24" s="10"/>
      <c r="N24" s="10"/>
    </row>
    <row r="25" s="1" customFormat="1" ht="24.95" customHeight="1" spans="1:14">
      <c r="A25" s="9"/>
      <c r="B25" s="11"/>
      <c r="C25" s="11"/>
      <c r="D25" s="13" t="s">
        <v>1417</v>
      </c>
      <c r="E25" s="14"/>
      <c r="F25" s="15"/>
      <c r="G25" s="17">
        <v>1</v>
      </c>
      <c r="H25" s="17"/>
      <c r="I25" s="35">
        <v>1</v>
      </c>
      <c r="J25" s="36"/>
      <c r="K25" s="35"/>
      <c r="L25" s="36"/>
      <c r="M25" s="10"/>
      <c r="N25" s="10"/>
    </row>
    <row r="26" s="1" customFormat="1" ht="24.95" customHeight="1" spans="1:15">
      <c r="A26" s="9"/>
      <c r="B26" s="10"/>
      <c r="C26" s="18"/>
      <c r="D26" s="19" t="s">
        <v>1418</v>
      </c>
      <c r="E26" s="20"/>
      <c r="F26" s="21"/>
      <c r="G26" s="22">
        <v>1</v>
      </c>
      <c r="H26" s="22"/>
      <c r="I26" s="10">
        <v>1</v>
      </c>
      <c r="J26" s="10"/>
      <c r="K26" s="10"/>
      <c r="L26" s="10"/>
      <c r="M26" s="10"/>
      <c r="N26" s="10"/>
      <c r="O26" s="37"/>
    </row>
    <row r="27" s="1" customFormat="1" ht="24.95" customHeight="1" spans="1:14">
      <c r="A27" s="9"/>
      <c r="B27" s="11"/>
      <c r="C27" s="11" t="s">
        <v>1121</v>
      </c>
      <c r="D27" s="13" t="s">
        <v>1419</v>
      </c>
      <c r="E27" s="14"/>
      <c r="F27" s="15"/>
      <c r="G27" s="10" t="s">
        <v>55</v>
      </c>
      <c r="H27" s="10"/>
      <c r="I27" s="35">
        <v>3</v>
      </c>
      <c r="J27" s="36"/>
      <c r="K27" s="35"/>
      <c r="L27" s="36"/>
      <c r="M27" s="10"/>
      <c r="N27" s="10"/>
    </row>
    <row r="28" s="1" customFormat="1" ht="24.95" customHeight="1" spans="1:14">
      <c r="A28" s="9"/>
      <c r="B28" s="11"/>
      <c r="C28" s="11"/>
      <c r="D28" s="13" t="s">
        <v>1420</v>
      </c>
      <c r="E28" s="14"/>
      <c r="F28" s="15"/>
      <c r="G28" s="10" t="s">
        <v>55</v>
      </c>
      <c r="H28" s="10"/>
      <c r="I28" s="35">
        <v>3</v>
      </c>
      <c r="J28" s="36"/>
      <c r="K28" s="35"/>
      <c r="L28" s="36"/>
      <c r="M28" s="10"/>
      <c r="N28" s="10"/>
    </row>
    <row r="29" s="1" customFormat="1" ht="24.95" customHeight="1" spans="1:15">
      <c r="A29" s="9"/>
      <c r="B29" s="11"/>
      <c r="C29" s="11"/>
      <c r="D29" s="13" t="s">
        <v>1421</v>
      </c>
      <c r="E29" s="14"/>
      <c r="F29" s="15"/>
      <c r="G29" s="10" t="s">
        <v>55</v>
      </c>
      <c r="H29" s="10"/>
      <c r="I29" s="35">
        <v>2</v>
      </c>
      <c r="J29" s="36"/>
      <c r="K29" s="35"/>
      <c r="L29" s="36"/>
      <c r="M29" s="10"/>
      <c r="N29" s="10"/>
      <c r="O29" s="38"/>
    </row>
    <row r="30" s="1" customFormat="1" ht="24.95" customHeight="1" spans="1:14">
      <c r="A30" s="9"/>
      <c r="B30" s="11"/>
      <c r="C30" s="11"/>
      <c r="D30" s="13" t="s">
        <v>1422</v>
      </c>
      <c r="E30" s="14"/>
      <c r="F30" s="15"/>
      <c r="G30" s="10" t="s">
        <v>55</v>
      </c>
      <c r="H30" s="10"/>
      <c r="I30" s="35">
        <v>2</v>
      </c>
      <c r="J30" s="36"/>
      <c r="K30" s="35"/>
      <c r="L30" s="36"/>
      <c r="M30" s="10"/>
      <c r="N30" s="10"/>
    </row>
    <row r="31" s="1" customFormat="1" ht="24.95" customHeight="1" spans="1:14">
      <c r="A31" s="9"/>
      <c r="B31" s="18"/>
      <c r="C31" s="10" t="s">
        <v>1125</v>
      </c>
      <c r="D31" s="12" t="s">
        <v>1423</v>
      </c>
      <c r="E31" s="12"/>
      <c r="F31" s="12"/>
      <c r="G31" s="17" t="s">
        <v>1424</v>
      </c>
      <c r="H31" s="17"/>
      <c r="I31" s="10">
        <v>2</v>
      </c>
      <c r="J31" s="10"/>
      <c r="K31" s="10"/>
      <c r="L31" s="10"/>
      <c r="M31" s="10"/>
      <c r="N31" s="10"/>
    </row>
    <row r="32" s="1" customFormat="1" ht="24.95" customHeight="1" spans="1:15">
      <c r="A32" s="9"/>
      <c r="B32" s="11" t="s">
        <v>1159</v>
      </c>
      <c r="C32" s="16" t="s">
        <v>1126</v>
      </c>
      <c r="D32" s="12" t="s">
        <v>1425</v>
      </c>
      <c r="E32" s="12"/>
      <c r="F32" s="12"/>
      <c r="G32" s="10" t="s">
        <v>1080</v>
      </c>
      <c r="H32" s="10"/>
      <c r="I32" s="10">
        <v>8</v>
      </c>
      <c r="J32" s="10"/>
      <c r="K32" s="10"/>
      <c r="L32" s="10"/>
      <c r="M32" s="10"/>
      <c r="N32" s="10"/>
      <c r="O32" s="38"/>
    </row>
    <row r="33" s="1" customFormat="1" ht="24.95" customHeight="1" spans="1:14">
      <c r="A33" s="9"/>
      <c r="B33" s="11"/>
      <c r="C33" s="16" t="s">
        <v>1131</v>
      </c>
      <c r="D33" s="12" t="s">
        <v>1426</v>
      </c>
      <c r="E33" s="12"/>
      <c r="F33" s="12"/>
      <c r="G33" s="10" t="s">
        <v>58</v>
      </c>
      <c r="H33" s="10"/>
      <c r="I33" s="10">
        <v>4</v>
      </c>
      <c r="J33" s="10"/>
      <c r="K33" s="10"/>
      <c r="L33" s="10"/>
      <c r="M33" s="10"/>
      <c r="N33" s="10"/>
    </row>
    <row r="34" s="1" customFormat="1" ht="24.95" customHeight="1" spans="1:14">
      <c r="A34" s="9"/>
      <c r="B34" s="11"/>
      <c r="C34" s="11"/>
      <c r="D34" s="13" t="s">
        <v>1427</v>
      </c>
      <c r="E34" s="14"/>
      <c r="F34" s="15"/>
      <c r="G34" s="10" t="s">
        <v>1080</v>
      </c>
      <c r="H34" s="10"/>
      <c r="I34" s="35">
        <v>4</v>
      </c>
      <c r="J34" s="36"/>
      <c r="K34" s="35"/>
      <c r="L34" s="36"/>
      <c r="M34" s="10"/>
      <c r="N34" s="10"/>
    </row>
    <row r="35" s="1" customFormat="1" ht="24.95" customHeight="1" spans="1:14">
      <c r="A35" s="9"/>
      <c r="B35" s="11"/>
      <c r="C35" s="16" t="s">
        <v>1428</v>
      </c>
      <c r="D35" s="12" t="s">
        <v>1429</v>
      </c>
      <c r="E35" s="12"/>
      <c r="F35" s="12"/>
      <c r="G35" s="10" t="s">
        <v>1080</v>
      </c>
      <c r="H35" s="10"/>
      <c r="I35" s="10">
        <v>4</v>
      </c>
      <c r="J35" s="10"/>
      <c r="K35" s="10"/>
      <c r="L35" s="10"/>
      <c r="M35" s="10"/>
      <c r="N35" s="10"/>
    </row>
    <row r="36" s="1" customFormat="1" ht="24.95" customHeight="1" spans="1:14">
      <c r="A36" s="9"/>
      <c r="B36" s="11"/>
      <c r="C36" s="11"/>
      <c r="D36" s="12" t="s">
        <v>1430</v>
      </c>
      <c r="E36" s="12"/>
      <c r="F36" s="12"/>
      <c r="G36" s="10" t="s">
        <v>1080</v>
      </c>
      <c r="H36" s="10"/>
      <c r="I36" s="10">
        <v>4</v>
      </c>
      <c r="J36" s="10"/>
      <c r="K36" s="10"/>
      <c r="L36" s="10"/>
      <c r="M36" s="10"/>
      <c r="N36" s="10"/>
    </row>
    <row r="37" s="1" customFormat="1" ht="24.95" customHeight="1" spans="1:14">
      <c r="A37" s="9"/>
      <c r="B37" s="11"/>
      <c r="C37" s="10" t="s">
        <v>1431</v>
      </c>
      <c r="D37" s="12" t="s">
        <v>1432</v>
      </c>
      <c r="E37" s="12"/>
      <c r="F37" s="12"/>
      <c r="G37" s="10" t="s">
        <v>34</v>
      </c>
      <c r="H37" s="10"/>
      <c r="I37" s="10">
        <v>6</v>
      </c>
      <c r="J37" s="10"/>
      <c r="K37" s="10"/>
      <c r="L37" s="10"/>
      <c r="M37" s="10"/>
      <c r="N37" s="10"/>
    </row>
    <row r="38" s="1" customFormat="1" ht="51.95" customHeight="1" spans="1:14">
      <c r="A38" s="9"/>
      <c r="B38" s="16" t="s">
        <v>1137</v>
      </c>
      <c r="C38" s="16" t="s">
        <v>1401</v>
      </c>
      <c r="D38" s="13" t="s">
        <v>79</v>
      </c>
      <c r="E38" s="14"/>
      <c r="F38" s="15"/>
      <c r="G38" s="17" t="s">
        <v>216</v>
      </c>
      <c r="H38" s="17"/>
      <c r="I38" s="10">
        <v>10</v>
      </c>
      <c r="J38" s="10"/>
      <c r="K38" s="10"/>
      <c r="L38" s="10"/>
      <c r="M38" s="10"/>
      <c r="N38" s="10"/>
    </row>
    <row r="39" s="1" customFormat="1" ht="18" customHeight="1" spans="1:14">
      <c r="A39" s="23" t="s">
        <v>230</v>
      </c>
      <c r="B39" s="23"/>
      <c r="C39" s="23"/>
      <c r="D39" s="23"/>
      <c r="E39" s="23"/>
      <c r="F39" s="23"/>
      <c r="G39" s="23"/>
      <c r="H39" s="23"/>
      <c r="I39" s="23">
        <f>SUM(I15:J38)+30+10</f>
        <v>100</v>
      </c>
      <c r="J39" s="23"/>
      <c r="K39" s="23"/>
      <c r="L39" s="23"/>
      <c r="M39" s="39"/>
      <c r="N39" s="39"/>
    </row>
    <row r="40" s="1" customFormat="1" ht="24" customHeight="1" spans="1:14">
      <c r="A40" s="24" t="s">
        <v>231</v>
      </c>
      <c r="B40" s="25" t="s">
        <v>279</v>
      </c>
      <c r="C40" s="26"/>
      <c r="D40" s="26"/>
      <c r="E40" s="26"/>
      <c r="F40" s="26"/>
      <c r="G40" s="26"/>
      <c r="H40" s="26"/>
      <c r="I40" s="26"/>
      <c r="J40" s="26"/>
      <c r="K40" s="26"/>
      <c r="L40" s="26"/>
      <c r="M40" s="26"/>
      <c r="N40" s="40"/>
    </row>
    <row r="41" s="1" customFormat="1" ht="27" customHeight="1" spans="1:14">
      <c r="A41" s="27" t="s">
        <v>233</v>
      </c>
      <c r="B41" s="27"/>
      <c r="C41" s="27"/>
      <c r="D41" s="27"/>
      <c r="E41" s="27"/>
      <c r="F41" s="27"/>
      <c r="G41" s="27"/>
      <c r="H41" s="27"/>
      <c r="I41" s="27"/>
      <c r="J41" s="27"/>
      <c r="K41" s="27"/>
      <c r="L41" s="27"/>
      <c r="M41" s="27"/>
      <c r="N41" s="27"/>
    </row>
    <row r="42" s="1" customFormat="1" ht="47.1" customHeight="1" spans="1:14">
      <c r="A42" s="27" t="s">
        <v>234</v>
      </c>
      <c r="B42" s="27"/>
      <c r="C42" s="27"/>
      <c r="D42" s="27"/>
      <c r="E42" s="27"/>
      <c r="F42" s="27"/>
      <c r="G42" s="27"/>
      <c r="H42" s="27"/>
      <c r="I42" s="27"/>
      <c r="J42" s="27"/>
      <c r="K42" s="27"/>
      <c r="L42" s="27"/>
      <c r="M42" s="27"/>
      <c r="N42" s="27"/>
    </row>
    <row r="43" s="1" customFormat="1" ht="36.95" customHeight="1" spans="1:14">
      <c r="A43" s="27" t="s">
        <v>235</v>
      </c>
      <c r="B43" s="27"/>
      <c r="C43" s="27"/>
      <c r="D43" s="27"/>
      <c r="E43" s="27"/>
      <c r="F43" s="27"/>
      <c r="G43" s="27"/>
      <c r="H43" s="27"/>
      <c r="I43" s="27"/>
      <c r="J43" s="27"/>
      <c r="K43" s="27"/>
      <c r="L43" s="27"/>
      <c r="M43" s="27"/>
      <c r="N43" s="27"/>
    </row>
  </sheetData>
  <mergeCells count="151">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M13:N13"/>
    <mergeCell ref="D14:F14"/>
    <mergeCell ref="M14:N14"/>
    <mergeCell ref="D15:F15"/>
    <mergeCell ref="M15:N15"/>
    <mergeCell ref="D16:F16"/>
    <mergeCell ref="M16:N16"/>
    <mergeCell ref="D17:F17"/>
    <mergeCell ref="M17:N17"/>
    <mergeCell ref="D18:F18"/>
    <mergeCell ref="M18:N18"/>
    <mergeCell ref="D19:F19"/>
    <mergeCell ref="M19:N19"/>
    <mergeCell ref="D20:F20"/>
    <mergeCell ref="M20:N20"/>
    <mergeCell ref="D21:F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A39:H39"/>
    <mergeCell ref="I39:J39"/>
    <mergeCell ref="K39:L39"/>
    <mergeCell ref="M39:N39"/>
    <mergeCell ref="B40:N40"/>
    <mergeCell ref="A41:N41"/>
    <mergeCell ref="A42:N42"/>
    <mergeCell ref="A43:N43"/>
    <mergeCell ref="A10:A11"/>
    <mergeCell ref="A12:A38"/>
    <mergeCell ref="B13:B31"/>
    <mergeCell ref="B32:B37"/>
    <mergeCell ref="C13:C21"/>
    <mergeCell ref="C22:C26"/>
    <mergeCell ref="C27:C30"/>
    <mergeCell ref="C33:C34"/>
    <mergeCell ref="C35:C36"/>
    <mergeCell ref="A4:B9"/>
    <mergeCell ref="I13:J21"/>
    <mergeCell ref="K13:L21"/>
  </mergeCells>
  <pageMargins left="0.75" right="0.75" top="1" bottom="1" header="0.5" footer="0.5"/>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63</vt:i4>
      </vt:variant>
    </vt:vector>
  </HeadingPairs>
  <TitlesOfParts>
    <vt:vector size="63" baseType="lpstr">
      <vt:lpstr>整体支出绩效自评表</vt:lpstr>
      <vt:lpstr>部门预算支出项目绩效自评结果汇总表</vt:lpstr>
      <vt:lpstr>2020年度省、市转移支付绩效自评结果汇总表</vt:lpstr>
      <vt:lpstr>生猪家禽奶牛标准化规模养殖项目补助资金</vt:lpstr>
      <vt:lpstr>新区财政动物防疫员补助经费</vt:lpstr>
      <vt:lpstr>2020年中央财政动物防疫等补助经费</vt:lpstr>
      <vt:lpstr>2019-2020年兰州新区高标准农田建设项目</vt:lpstr>
      <vt:lpstr>奖补资金</vt:lpstr>
      <vt:lpstr>秦王川国家湿地公园勘界费用</vt:lpstr>
      <vt:lpstr>乡村振兴专项资金</vt:lpstr>
      <vt:lpstr>兰州新区中川商务中心和经二十七路景观绿化工程</vt:lpstr>
      <vt:lpstr>2019-2020年兰州新区本级高标准农田建设项目</vt:lpstr>
      <vt:lpstr>2020年省级动物防疫及动物卫生安全监管资金</vt:lpstr>
      <vt:lpstr>基层动物防疫人员补助经费</vt:lpstr>
      <vt:lpstr>省级动物防疫及动物卫生安全监管资金</vt:lpstr>
      <vt:lpstr>基层动物防疫人员生物安全防护经费</vt:lpstr>
      <vt:lpstr>农业生产发展资金</vt:lpstr>
      <vt:lpstr>动物防疫等补助经费</vt:lpstr>
      <vt:lpstr>动物防疫等补助经费（中央）</vt:lpstr>
      <vt:lpstr>（耕地地力保护 ）</vt:lpstr>
      <vt:lpstr>农业保险（畜牧）</vt:lpstr>
      <vt:lpstr>农业保险（农业）</vt:lpstr>
      <vt:lpstr>田园综合体项目</vt:lpstr>
      <vt:lpstr>现代农业示范园项目</vt:lpstr>
      <vt:lpstr>保家窑人居环境提升项目</vt:lpstr>
      <vt:lpstr>“厕所革命”</vt:lpstr>
      <vt:lpstr>“厕所革命”（本级）</vt:lpstr>
      <vt:lpstr>村级公益性设施共管共享</vt:lpstr>
      <vt:lpstr>2020年省级财政森林防火项目</vt:lpstr>
      <vt:lpstr>2020年中央和省级农田建设补助资金</vt:lpstr>
      <vt:lpstr>（旱作节水农业技术推广项目 </vt:lpstr>
      <vt:lpstr>兰州新区年出栏九万头种猪繁育标准化循环经济示范园项目</vt:lpstr>
      <vt:lpstr>撂荒地整治</vt:lpstr>
      <vt:lpstr>（高产优质苜蓿示范基地建设资金）</vt:lpstr>
      <vt:lpstr>农村产权制度改革试点经费</vt:lpstr>
      <vt:lpstr>农村人居环境保洁费</vt:lpstr>
      <vt:lpstr>农机具购置补贴(对下转移支付)</vt:lpstr>
      <vt:lpstr>农牧民补助奖励资</vt:lpstr>
      <vt:lpstr>兰州新区耕地质量评价</vt:lpstr>
      <vt:lpstr>（农牧民补助奖励政策项目）</vt:lpstr>
      <vt:lpstr>森林植被恢复费项目</vt:lpstr>
      <vt:lpstr>2020年度第一期生猪养殖企业贷款贴息项目资金</vt:lpstr>
      <vt:lpstr>现代丝路寒旱农业现代畜牧业发展项目</vt:lpstr>
      <vt:lpstr>规划编制</vt:lpstr>
      <vt:lpstr>污水处理费</vt:lpstr>
      <vt:lpstr>创新基地</vt:lpstr>
      <vt:lpstr>省市转移支付项目汇总表</vt:lpstr>
      <vt:lpstr>兰州新区职教园区东部排水管道工程</vt:lpstr>
      <vt:lpstr>兰州新区经五十路以东污水提升泵站及管网工程</vt:lpstr>
      <vt:lpstr>兰州新区第一给水厂石门沟厂二期工程</vt:lpstr>
      <vt:lpstr>兰州新区东南部片区供水管网工程</vt:lpstr>
      <vt:lpstr>兰州新区精细化工园区东区消防水系统工程</vt:lpstr>
      <vt:lpstr>兰州新区科东路等五条道路配套给水管网工程</vt:lpstr>
      <vt:lpstr>兰州新区刘家井水库至精细化工园区供水管道工程</vt:lpstr>
      <vt:lpstr>兰州新区南部片区七条给水管网项目</vt:lpstr>
      <vt:lpstr>兰州新区经四十路等七条道路给水管网工程</vt:lpstr>
      <vt:lpstr>兰州新区精细化工园区供水工程项目</vt:lpstr>
      <vt:lpstr>兰州新区东排洪渠西岔滞洪调蓄工程</vt:lpstr>
      <vt:lpstr>兰州新区西排洪渠刘家井滞洪调蓄水库工程</vt:lpstr>
      <vt:lpstr>兰州新区南绕城北侧中通道雨水调蓄工程项目</vt:lpstr>
      <vt:lpstr>2020年中央财政水利发展资金</vt:lpstr>
      <vt:lpstr>水资源费项目</vt:lpstr>
      <vt:lpstr>河湖监督举报奖励项目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夏忆忆菜菜</cp:lastModifiedBy>
  <dcterms:created xsi:type="dcterms:W3CDTF">2021-02-22T03:16:00Z</dcterms:created>
  <dcterms:modified xsi:type="dcterms:W3CDTF">2021-09-09T01:51:58Z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