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<sst xmlns="http://schemas.openxmlformats.org/spreadsheetml/2006/main" count="77" uniqueCount="24">
  <si>
    <t>附件1</t>
  </si>
  <si>
    <t>2020年度第一期生猪养殖企业贷款贴息项目公示清单</t>
  </si>
  <si>
    <t>序号</t>
  </si>
  <si>
    <t>园区</t>
  </si>
  <si>
    <t>乡镇</t>
  </si>
  <si>
    <t>企业名称</t>
  </si>
  <si>
    <t>贷款银行</t>
  </si>
  <si>
    <t>贷款金额  （万元）</t>
  </si>
  <si>
    <t>放款日期</t>
  </si>
  <si>
    <t>到期日期</t>
  </si>
  <si>
    <t>贴息时间（起）</t>
  </si>
  <si>
    <t>贴息时间（止）</t>
  </si>
  <si>
    <t>实际贴息天数（天）</t>
  </si>
  <si>
    <t>贴息比例</t>
  </si>
  <si>
    <t>贴息金额（万元）</t>
  </si>
  <si>
    <t>小计</t>
  </si>
  <si>
    <t>备注</t>
  </si>
  <si>
    <t>秦川园区</t>
  </si>
  <si>
    <t>秦川镇</t>
  </si>
  <si>
    <t>兰州天欣养殖有限公司</t>
  </si>
  <si>
    <t>皋兰县农村信用合作联</t>
  </si>
  <si>
    <t>中国农业发展银行永登县支行</t>
  </si>
  <si>
    <t>皋兰县农村信用合作联社绿莹分社</t>
  </si>
  <si>
    <t>甘肃银行新区支行</t>
  </si>
</sst>
</file>

<file path=xl/styles.xml><?xml version="1.0" encoding="utf-8"?>
<styleSheet xmlns="http://schemas.openxmlformats.org/spreadsheetml/2006/main">
  <numFmts count="9">
    <numFmt numFmtId="176" formatCode="0.0000_);\(0.0000\)"/>
    <numFmt numFmtId="41" formatCode="_ * #,##0_ ;_ * \-#,##0_ ;_ * &quot;-&quot;_ ;_ @_ "/>
    <numFmt numFmtId="177" formatCode="0_);[Red]\(0\)"/>
    <numFmt numFmtId="178" formatCode="0.00_);\(0.00\)"/>
    <numFmt numFmtId="179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80" formatCode="yyyy&quot;年&quot;mm&quot;月&quot;dd&quot;日&quot;;@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0" borderId="10" applyNumberFormat="0" applyAlignment="0" applyProtection="0">
      <alignment vertical="center"/>
    </xf>
    <xf numFmtId="0" fontId="13" fillId="10" borderId="8" applyNumberFormat="0" applyAlignment="0" applyProtection="0">
      <alignment vertical="center"/>
    </xf>
    <xf numFmtId="0" fontId="4" fillId="3" borderId="5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 wrapText="1"/>
    </xf>
    <xf numFmtId="178" fontId="0" fillId="2" borderId="0" xfId="0" applyNumberFormat="1" applyFont="1" applyFill="1" applyAlignment="1">
      <alignment horizontal="center" vertical="center" wrapText="1"/>
    </xf>
    <xf numFmtId="179" fontId="0" fillId="2" borderId="0" xfId="0" applyNumberFormat="1" applyFont="1" applyFill="1" applyAlignment="1">
      <alignment horizontal="center" vertical="center" wrapText="1"/>
    </xf>
    <xf numFmtId="177" fontId="0" fillId="2" borderId="0" xfId="0" applyNumberFormat="1" applyFont="1" applyFill="1" applyAlignment="1">
      <alignment horizontal="center" vertical="center" wrapText="1"/>
    </xf>
    <xf numFmtId="10" fontId="0" fillId="2" borderId="0" xfId="0" applyNumberFormat="1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78" fontId="0" fillId="2" borderId="1" xfId="0" applyNumberFormat="1" applyFont="1" applyFill="1" applyBorder="1" applyAlignment="1">
      <alignment horizontal="center" vertical="center" wrapText="1"/>
    </xf>
    <xf numFmtId="179" fontId="0" fillId="2" borderId="1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80" fontId="0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10" fontId="0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78" fontId="1" fillId="2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tabSelected="1" zoomScale="85" zoomScaleNormal="85" workbookViewId="0">
      <selection activeCell="H22" sqref="H22"/>
    </sheetView>
  </sheetViews>
  <sheetFormatPr defaultColWidth="9" defaultRowHeight="13.5"/>
  <cols>
    <col min="1" max="1" width="4.85" style="1" customWidth="1"/>
    <col min="2" max="2" width="8.81666666666667" style="1" customWidth="1"/>
    <col min="3" max="3" width="7.64166666666667" style="1" customWidth="1"/>
    <col min="4" max="4" width="21.3166666666667" style="1" customWidth="1"/>
    <col min="5" max="5" width="31.6166666666667" style="1" customWidth="1"/>
    <col min="6" max="6" width="9.55833333333333" style="2" customWidth="1"/>
    <col min="7" max="7" width="14.7" style="3" customWidth="1"/>
    <col min="8" max="8" width="14.85" style="3" customWidth="1"/>
    <col min="9" max="9" width="14.85" style="1" customWidth="1"/>
    <col min="10" max="10" width="15.5833333333333" style="1" customWidth="1"/>
    <col min="11" max="11" width="9.99166666666667" style="4" customWidth="1"/>
    <col min="12" max="12" width="8.08333333333333" style="5" customWidth="1"/>
    <col min="13" max="13" width="9.11666666666667" style="6" customWidth="1"/>
    <col min="14" max="14" width="7.94166666666667" style="7" customWidth="1"/>
    <col min="15" max="15" width="8.375" style="1" customWidth="1"/>
    <col min="16" max="16384" width="9" style="1"/>
  </cols>
  <sheetData>
    <row r="1" ht="33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49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1" customFormat="1" ht="37" customHeight="1" spans="1:15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2" t="s">
        <v>9</v>
      </c>
      <c r="I3" s="10" t="s">
        <v>10</v>
      </c>
      <c r="J3" s="10" t="s">
        <v>11</v>
      </c>
      <c r="K3" s="15" t="s">
        <v>12</v>
      </c>
      <c r="L3" s="16" t="s">
        <v>13</v>
      </c>
      <c r="M3" s="17" t="s">
        <v>14</v>
      </c>
      <c r="N3" s="18" t="s">
        <v>15</v>
      </c>
      <c r="O3" s="10" t="s">
        <v>16</v>
      </c>
    </row>
    <row r="4" s="1" customFormat="1" ht="28" customHeight="1" spans="1:15">
      <c r="A4" s="13">
        <v>1</v>
      </c>
      <c r="B4" s="10" t="s">
        <v>17</v>
      </c>
      <c r="C4" s="10" t="s">
        <v>18</v>
      </c>
      <c r="D4" s="10" t="s">
        <v>19</v>
      </c>
      <c r="E4" s="10" t="s">
        <v>20</v>
      </c>
      <c r="F4" s="11">
        <v>215</v>
      </c>
      <c r="G4" s="14">
        <v>43532</v>
      </c>
      <c r="H4" s="14">
        <v>44261</v>
      </c>
      <c r="I4" s="14">
        <v>43678</v>
      </c>
      <c r="J4" s="14">
        <v>44043</v>
      </c>
      <c r="K4" s="15">
        <f t="shared" ref="K4:K29" si="0">J4-I4+1</f>
        <v>366</v>
      </c>
      <c r="L4" s="16">
        <v>0.02</v>
      </c>
      <c r="M4" s="17">
        <f t="shared" ref="M4:M34" si="1">F4*L4/365*K4</f>
        <v>4.31178082191781</v>
      </c>
      <c r="N4" s="19">
        <v>79.07</v>
      </c>
      <c r="O4" s="10"/>
    </row>
    <row r="5" s="1" customFormat="1" ht="28" customHeight="1" spans="1:15">
      <c r="A5" s="13">
        <v>2</v>
      </c>
      <c r="B5" s="10" t="s">
        <v>17</v>
      </c>
      <c r="C5" s="10" t="s">
        <v>18</v>
      </c>
      <c r="D5" s="10" t="s">
        <v>19</v>
      </c>
      <c r="E5" s="10" t="s">
        <v>20</v>
      </c>
      <c r="F5" s="11">
        <v>220</v>
      </c>
      <c r="G5" s="14">
        <v>43532</v>
      </c>
      <c r="H5" s="14">
        <v>44261</v>
      </c>
      <c r="I5" s="14">
        <v>43678</v>
      </c>
      <c r="J5" s="14">
        <v>44043</v>
      </c>
      <c r="K5" s="15">
        <f t="shared" si="0"/>
        <v>366</v>
      </c>
      <c r="L5" s="16">
        <v>0.02</v>
      </c>
      <c r="M5" s="17">
        <f t="shared" si="1"/>
        <v>4.41205479452055</v>
      </c>
      <c r="N5" s="20"/>
      <c r="O5" s="10"/>
    </row>
    <row r="6" s="1" customFormat="1" ht="28" customHeight="1" spans="1:15">
      <c r="A6" s="13">
        <v>3</v>
      </c>
      <c r="B6" s="10" t="s">
        <v>17</v>
      </c>
      <c r="C6" s="10" t="s">
        <v>18</v>
      </c>
      <c r="D6" s="10" t="s">
        <v>19</v>
      </c>
      <c r="E6" s="10" t="s">
        <v>20</v>
      </c>
      <c r="F6" s="11">
        <v>155</v>
      </c>
      <c r="G6" s="14">
        <v>43532</v>
      </c>
      <c r="H6" s="14">
        <v>44261</v>
      </c>
      <c r="I6" s="14">
        <v>43678</v>
      </c>
      <c r="J6" s="14">
        <v>44043</v>
      </c>
      <c r="K6" s="15">
        <f t="shared" si="0"/>
        <v>366</v>
      </c>
      <c r="L6" s="16">
        <v>0.02</v>
      </c>
      <c r="M6" s="17">
        <f t="shared" si="1"/>
        <v>3.10849315068493</v>
      </c>
      <c r="N6" s="20"/>
      <c r="O6" s="10"/>
    </row>
    <row r="7" s="1" customFormat="1" ht="28" customHeight="1" spans="1:15">
      <c r="A7" s="13">
        <v>4</v>
      </c>
      <c r="B7" s="10" t="s">
        <v>17</v>
      </c>
      <c r="C7" s="10" t="s">
        <v>18</v>
      </c>
      <c r="D7" s="10" t="s">
        <v>19</v>
      </c>
      <c r="E7" s="10" t="s">
        <v>20</v>
      </c>
      <c r="F7" s="11">
        <v>485</v>
      </c>
      <c r="G7" s="14">
        <v>43532</v>
      </c>
      <c r="H7" s="14">
        <v>44261</v>
      </c>
      <c r="I7" s="14">
        <v>43678</v>
      </c>
      <c r="J7" s="14">
        <v>44043</v>
      </c>
      <c r="K7" s="15">
        <f t="shared" si="0"/>
        <v>366</v>
      </c>
      <c r="L7" s="16">
        <v>0.02</v>
      </c>
      <c r="M7" s="17">
        <f t="shared" si="1"/>
        <v>9.72657534246575</v>
      </c>
      <c r="N7" s="20"/>
      <c r="O7" s="10"/>
    </row>
    <row r="8" s="1" customFormat="1" ht="28" customHeight="1" spans="1:15">
      <c r="A8" s="13">
        <v>5</v>
      </c>
      <c r="B8" s="10" t="s">
        <v>17</v>
      </c>
      <c r="C8" s="10" t="s">
        <v>18</v>
      </c>
      <c r="D8" s="10" t="s">
        <v>19</v>
      </c>
      <c r="E8" s="10" t="s">
        <v>20</v>
      </c>
      <c r="F8" s="11">
        <v>1610</v>
      </c>
      <c r="G8" s="14">
        <v>43532</v>
      </c>
      <c r="H8" s="14">
        <v>44261</v>
      </c>
      <c r="I8" s="14">
        <v>43678</v>
      </c>
      <c r="J8" s="14">
        <v>44043</v>
      </c>
      <c r="K8" s="15">
        <f t="shared" si="0"/>
        <v>366</v>
      </c>
      <c r="L8" s="16">
        <v>0.02</v>
      </c>
      <c r="M8" s="17">
        <f t="shared" si="1"/>
        <v>32.2882191780822</v>
      </c>
      <c r="N8" s="20"/>
      <c r="O8" s="10"/>
    </row>
    <row r="9" s="1" customFormat="1" ht="28" customHeight="1" spans="1:15">
      <c r="A9" s="13">
        <v>6</v>
      </c>
      <c r="B9" s="10" t="s">
        <v>17</v>
      </c>
      <c r="C9" s="10" t="s">
        <v>18</v>
      </c>
      <c r="D9" s="10" t="s">
        <v>19</v>
      </c>
      <c r="E9" s="10" t="s">
        <v>20</v>
      </c>
      <c r="F9" s="11">
        <v>315</v>
      </c>
      <c r="G9" s="14">
        <v>43532</v>
      </c>
      <c r="H9" s="14">
        <v>44261</v>
      </c>
      <c r="I9" s="14">
        <v>43678</v>
      </c>
      <c r="J9" s="14">
        <v>44043</v>
      </c>
      <c r="K9" s="15">
        <f t="shared" si="0"/>
        <v>366</v>
      </c>
      <c r="L9" s="16">
        <v>0.02</v>
      </c>
      <c r="M9" s="17">
        <f t="shared" si="1"/>
        <v>6.3172602739726</v>
      </c>
      <c r="N9" s="20"/>
      <c r="O9" s="10"/>
    </row>
    <row r="10" s="1" customFormat="1" ht="28" customHeight="1" spans="1:15">
      <c r="A10" s="13">
        <v>7</v>
      </c>
      <c r="B10" s="10" t="s">
        <v>17</v>
      </c>
      <c r="C10" s="10" t="s">
        <v>18</v>
      </c>
      <c r="D10" s="10" t="s">
        <v>19</v>
      </c>
      <c r="E10" s="10" t="s">
        <v>21</v>
      </c>
      <c r="F10" s="11">
        <v>300</v>
      </c>
      <c r="G10" s="14">
        <v>43817</v>
      </c>
      <c r="H10" s="14">
        <v>44134</v>
      </c>
      <c r="I10" s="14">
        <v>43817</v>
      </c>
      <c r="J10" s="14">
        <v>44043</v>
      </c>
      <c r="K10" s="15">
        <f t="shared" si="0"/>
        <v>227</v>
      </c>
      <c r="L10" s="16">
        <v>0.02</v>
      </c>
      <c r="M10" s="17">
        <f t="shared" si="1"/>
        <v>3.73150684931507</v>
      </c>
      <c r="N10" s="20"/>
      <c r="O10" s="10"/>
    </row>
    <row r="11" s="1" customFormat="1" ht="28" customHeight="1" spans="1:15">
      <c r="A11" s="13">
        <v>8</v>
      </c>
      <c r="B11" s="10" t="s">
        <v>17</v>
      </c>
      <c r="C11" s="10" t="s">
        <v>18</v>
      </c>
      <c r="D11" s="10" t="s">
        <v>19</v>
      </c>
      <c r="E11" s="10" t="s">
        <v>21</v>
      </c>
      <c r="F11" s="11">
        <v>500</v>
      </c>
      <c r="G11" s="14">
        <v>44012</v>
      </c>
      <c r="H11" s="14">
        <v>44376</v>
      </c>
      <c r="I11" s="14">
        <v>44012</v>
      </c>
      <c r="J11" s="14">
        <v>44043</v>
      </c>
      <c r="K11" s="15">
        <f t="shared" si="0"/>
        <v>32</v>
      </c>
      <c r="L11" s="16">
        <v>0.02</v>
      </c>
      <c r="M11" s="17">
        <f t="shared" si="1"/>
        <v>0.876712328767123</v>
      </c>
      <c r="N11" s="20"/>
      <c r="O11" s="10"/>
    </row>
    <row r="12" s="1" customFormat="1" ht="28" customHeight="1" spans="1:15">
      <c r="A12" s="13">
        <v>9</v>
      </c>
      <c r="B12" s="10" t="s">
        <v>17</v>
      </c>
      <c r="C12" s="10" t="s">
        <v>18</v>
      </c>
      <c r="D12" s="10" t="s">
        <v>19</v>
      </c>
      <c r="E12" s="10" t="s">
        <v>22</v>
      </c>
      <c r="F12" s="11">
        <v>188</v>
      </c>
      <c r="G12" s="14">
        <v>43910</v>
      </c>
      <c r="H12" s="14">
        <v>44272</v>
      </c>
      <c r="I12" s="14">
        <v>43910</v>
      </c>
      <c r="J12" s="14">
        <v>44043</v>
      </c>
      <c r="K12" s="15">
        <f t="shared" si="0"/>
        <v>134</v>
      </c>
      <c r="L12" s="16">
        <v>0.02</v>
      </c>
      <c r="M12" s="17">
        <f t="shared" si="1"/>
        <v>1.38038356164384</v>
      </c>
      <c r="N12" s="20"/>
      <c r="O12" s="10"/>
    </row>
    <row r="13" s="1" customFormat="1" ht="28" customHeight="1" spans="1:15">
      <c r="A13" s="13">
        <v>10</v>
      </c>
      <c r="B13" s="10" t="s">
        <v>17</v>
      </c>
      <c r="C13" s="10" t="s">
        <v>18</v>
      </c>
      <c r="D13" s="10" t="s">
        <v>19</v>
      </c>
      <c r="E13" s="10" t="s">
        <v>22</v>
      </c>
      <c r="F13" s="11">
        <v>44</v>
      </c>
      <c r="G13" s="14">
        <v>43910</v>
      </c>
      <c r="H13" s="14">
        <v>44272</v>
      </c>
      <c r="I13" s="14">
        <v>43910</v>
      </c>
      <c r="J13" s="14">
        <v>44043</v>
      </c>
      <c r="K13" s="15">
        <f t="shared" si="0"/>
        <v>134</v>
      </c>
      <c r="L13" s="16">
        <v>0.02</v>
      </c>
      <c r="M13" s="17">
        <f t="shared" si="1"/>
        <v>0.323068493150685</v>
      </c>
      <c r="N13" s="20"/>
      <c r="O13" s="10"/>
    </row>
    <row r="14" s="1" customFormat="1" ht="28" customHeight="1" spans="1:15">
      <c r="A14" s="13">
        <v>11</v>
      </c>
      <c r="B14" s="10" t="s">
        <v>17</v>
      </c>
      <c r="C14" s="10" t="s">
        <v>18</v>
      </c>
      <c r="D14" s="10" t="s">
        <v>19</v>
      </c>
      <c r="E14" s="10" t="s">
        <v>22</v>
      </c>
      <c r="F14" s="11">
        <v>233</v>
      </c>
      <c r="G14" s="14">
        <v>43910</v>
      </c>
      <c r="H14" s="14">
        <v>44272</v>
      </c>
      <c r="I14" s="14">
        <v>43910</v>
      </c>
      <c r="J14" s="14">
        <v>44043</v>
      </c>
      <c r="K14" s="15">
        <f t="shared" si="0"/>
        <v>134</v>
      </c>
      <c r="L14" s="16">
        <v>0.02</v>
      </c>
      <c r="M14" s="17">
        <f t="shared" si="1"/>
        <v>1.71079452054795</v>
      </c>
      <c r="N14" s="20"/>
      <c r="O14" s="10"/>
    </row>
    <row r="15" s="1" customFormat="1" ht="28" customHeight="1" spans="1:15">
      <c r="A15" s="13">
        <v>12</v>
      </c>
      <c r="B15" s="10" t="s">
        <v>17</v>
      </c>
      <c r="C15" s="10" t="s">
        <v>18</v>
      </c>
      <c r="D15" s="10" t="s">
        <v>19</v>
      </c>
      <c r="E15" s="10" t="s">
        <v>22</v>
      </c>
      <c r="F15" s="11">
        <v>153</v>
      </c>
      <c r="G15" s="14">
        <v>43910</v>
      </c>
      <c r="H15" s="14">
        <v>44272</v>
      </c>
      <c r="I15" s="14">
        <v>43910</v>
      </c>
      <c r="J15" s="14">
        <v>44043</v>
      </c>
      <c r="K15" s="15">
        <f t="shared" si="0"/>
        <v>134</v>
      </c>
      <c r="L15" s="16">
        <v>0.02</v>
      </c>
      <c r="M15" s="17">
        <f t="shared" si="1"/>
        <v>1.12339726027397</v>
      </c>
      <c r="N15" s="20"/>
      <c r="O15" s="10"/>
    </row>
    <row r="16" s="1" customFormat="1" ht="28" customHeight="1" spans="1:15">
      <c r="A16" s="13">
        <v>13</v>
      </c>
      <c r="B16" s="10" t="s">
        <v>17</v>
      </c>
      <c r="C16" s="10" t="s">
        <v>18</v>
      </c>
      <c r="D16" s="10" t="s">
        <v>19</v>
      </c>
      <c r="E16" s="10" t="s">
        <v>22</v>
      </c>
      <c r="F16" s="11">
        <v>104</v>
      </c>
      <c r="G16" s="14">
        <v>43910</v>
      </c>
      <c r="H16" s="14">
        <v>44272</v>
      </c>
      <c r="I16" s="14">
        <v>43910</v>
      </c>
      <c r="J16" s="14">
        <v>44043</v>
      </c>
      <c r="K16" s="15">
        <f t="shared" si="0"/>
        <v>134</v>
      </c>
      <c r="L16" s="16">
        <v>0.02</v>
      </c>
      <c r="M16" s="17">
        <f t="shared" si="1"/>
        <v>0.763616438356164</v>
      </c>
      <c r="N16" s="20"/>
      <c r="O16" s="10"/>
    </row>
    <row r="17" s="1" customFormat="1" ht="28" customHeight="1" spans="1:15">
      <c r="A17" s="13">
        <v>14</v>
      </c>
      <c r="B17" s="10" t="s">
        <v>17</v>
      </c>
      <c r="C17" s="10" t="s">
        <v>18</v>
      </c>
      <c r="D17" s="10" t="s">
        <v>19</v>
      </c>
      <c r="E17" s="10" t="s">
        <v>22</v>
      </c>
      <c r="F17" s="11">
        <v>278</v>
      </c>
      <c r="G17" s="14">
        <v>43910</v>
      </c>
      <c r="H17" s="14">
        <v>44272</v>
      </c>
      <c r="I17" s="14">
        <v>43910</v>
      </c>
      <c r="J17" s="14">
        <v>44043</v>
      </c>
      <c r="K17" s="15">
        <f t="shared" si="0"/>
        <v>134</v>
      </c>
      <c r="L17" s="16">
        <v>0.02</v>
      </c>
      <c r="M17" s="17">
        <f t="shared" si="1"/>
        <v>2.04120547945205</v>
      </c>
      <c r="N17" s="20"/>
      <c r="O17" s="10"/>
    </row>
    <row r="18" s="1" customFormat="1" ht="28" customHeight="1" spans="1:15">
      <c r="A18" s="10">
        <v>15</v>
      </c>
      <c r="B18" s="10" t="s">
        <v>17</v>
      </c>
      <c r="C18" s="10" t="s">
        <v>18</v>
      </c>
      <c r="D18" s="10" t="s">
        <v>19</v>
      </c>
      <c r="E18" s="10" t="s">
        <v>23</v>
      </c>
      <c r="F18" s="11">
        <v>1000</v>
      </c>
      <c r="G18" s="14">
        <v>43917</v>
      </c>
      <c r="H18" s="14">
        <v>44645</v>
      </c>
      <c r="I18" s="14">
        <v>43917</v>
      </c>
      <c r="J18" s="14">
        <v>44043</v>
      </c>
      <c r="K18" s="15">
        <f t="shared" si="0"/>
        <v>127</v>
      </c>
      <c r="L18" s="16">
        <v>0.02</v>
      </c>
      <c r="M18" s="17">
        <f t="shared" si="1"/>
        <v>6.95890410958904</v>
      </c>
      <c r="N18" s="21"/>
      <c r="O18" s="10"/>
    </row>
    <row r="19" s="1" customFormat="1" ht="33" customHeight="1" spans="6:14">
      <c r="F19" s="2"/>
      <c r="G19" s="2"/>
      <c r="H19" s="2"/>
      <c r="I19" s="2"/>
      <c r="J19" s="2"/>
      <c r="K19" s="2"/>
      <c r="L19" s="2"/>
      <c r="M19" s="22"/>
      <c r="N19" s="22"/>
    </row>
    <row r="20" s="1" customFormat="1" spans="6:14">
      <c r="F20" s="2"/>
      <c r="G20" s="3"/>
      <c r="H20" s="3"/>
      <c r="K20" s="4"/>
      <c r="L20" s="5"/>
      <c r="M20" s="6"/>
      <c r="N20" s="7"/>
    </row>
    <row r="21" s="1" customFormat="1" spans="6:14">
      <c r="F21" s="2"/>
      <c r="G21" s="3"/>
      <c r="H21" s="3"/>
      <c r="K21" s="4"/>
      <c r="L21" s="5"/>
      <c r="M21" s="6"/>
      <c r="N21" s="7"/>
    </row>
    <row r="22" s="1" customFormat="1" spans="6:14">
      <c r="F22" s="2"/>
      <c r="G22" s="3"/>
      <c r="H22" s="3"/>
      <c r="K22" s="4"/>
      <c r="L22" s="5"/>
      <c r="M22" s="6"/>
      <c r="N22" s="7"/>
    </row>
    <row r="23" s="1" customFormat="1" spans="6:14">
      <c r="F23" s="2"/>
      <c r="G23" s="3"/>
      <c r="H23" s="3"/>
      <c r="K23" s="4"/>
      <c r="L23" s="5"/>
      <c r="M23" s="6"/>
      <c r="N23" s="7"/>
    </row>
    <row r="24" s="1" customFormat="1" spans="6:14">
      <c r="F24" s="2"/>
      <c r="G24" s="3"/>
      <c r="H24" s="3"/>
      <c r="K24" s="4"/>
      <c r="L24" s="5"/>
      <c r="M24" s="6"/>
      <c r="N24" s="7"/>
    </row>
  </sheetData>
  <mergeCells count="4">
    <mergeCell ref="A1:O1"/>
    <mergeCell ref="A2:O2"/>
    <mergeCell ref="A19:E19"/>
    <mergeCell ref="N4:N18"/>
  </mergeCells>
  <pageMargins left="0.7" right="0.7" top="0.75" bottom="0.75" header="0.3" footer="0.3"/>
  <pageSetup paperSize="9" scale="7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2020-12-02T09:28:00Z</dcterms:created>
  <dcterms:modified xsi:type="dcterms:W3CDTF">2020-12-04T03:09:03Z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